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brennal2\Downloads\"/>
    </mc:Choice>
  </mc:AlternateContent>
  <xr:revisionPtr revIDLastSave="0" documentId="13_ncr:1_{4B84F5AC-BD7B-4DF8-B79F-DD119C1DA702}" xr6:coauthVersionLast="47" xr6:coauthVersionMax="47" xr10:uidLastSave="{00000000-0000-0000-0000-000000000000}"/>
  <bookViews>
    <workbookView xWindow="31692" yWindow="2064" windowWidth="27348" windowHeight="12120" tabRatio="874" activeTab="2" xr2:uid="{00000000-000D-0000-FFFF-FFFF00000000}"/>
  </bookViews>
  <sheets>
    <sheet name="A19-2AE2 Invoice" sheetId="1" r:id="rId1"/>
    <sheet name="A19-2AE3 Retainage Inv." sheetId="2" r:id="rId2"/>
    <sheet name="SF 8254 App for Payment" sheetId="3" r:id="rId3"/>
    <sheet name="Material Certificate" sheetId="4" r:id="rId4"/>
    <sheet name="SubContractor List" sheetId="12" r:id="rId5"/>
    <sheet name="GenContractor Aff." sheetId="5" r:id="rId6"/>
    <sheet name="SubContractor Aff." sheetId="6" r:id="rId7"/>
    <sheet name="Apprentice Utilization" sheetId="11" r:id="rId8"/>
    <sheet name="MWBE Tracking Form" sheetId="13" r:id="rId9"/>
  </sheets>
  <definedNames>
    <definedName name="_xlnm.Print_Area" localSheetId="0">'A19-2AE2 Invoice'!$A$1:$Q$49</definedName>
    <definedName name="_xlnm.Print_Area" localSheetId="1">'A19-2AE3 Retainage Inv.'!$A$1:$Q$49</definedName>
    <definedName name="_xlnm.Print_Area" localSheetId="7">'Apprentice Utilization'!$A$1:$K$61</definedName>
    <definedName name="_xlnm.Print_Area" localSheetId="5">'GenContractor Aff.'!$A$1:$A$49</definedName>
    <definedName name="_xlnm.Print_Area" localSheetId="3">'Material Certificate'!$A$1:$L$54</definedName>
    <definedName name="_xlnm.Print_Area" localSheetId="8">'MWBE Tracking Form'!$A$1:$Q$49</definedName>
    <definedName name="_xlnm.Print_Area" localSheetId="2">'SF 8254 App for Payment'!$A$1:$J$55</definedName>
    <definedName name="_xlnm.Print_Area" localSheetId="4">'SubContractor List'!$A$1:$F$38</definedName>
    <definedName name="TAX" localSheetId="2">'SF 8254 App for Payment'!$B$43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 r="H40" i="13" l="1"/>
  <c r="L41" i="13" s="1"/>
  <c r="J40" i="13"/>
  <c r="L40" i="13"/>
  <c r="G55" i="11" l="1"/>
  <c r="F56" i="11" l="1"/>
  <c r="J52" i="11"/>
  <c r="K29" i="11"/>
  <c r="G54" i="11" s="1"/>
  <c r="G56" i="11" s="1"/>
  <c r="J54" i="11" l="1"/>
  <c r="G42" i="3" l="1"/>
  <c r="P23" i="1" s="1"/>
  <c r="P26" i="1" s="1"/>
  <c r="I42" i="3"/>
  <c r="I43" i="3" s="1"/>
  <c r="I44" i="3" s="1"/>
  <c r="C45" i="3"/>
  <c r="G45" i="3" s="1"/>
  <c r="P26" i="2" s="1"/>
  <c r="Q2" i="2"/>
  <c r="M2" i="2"/>
  <c r="N19" i="2"/>
  <c r="P13" i="2"/>
  <c r="P2" i="2"/>
  <c r="B7" i="2"/>
  <c r="K9" i="4"/>
  <c r="K8" i="4"/>
  <c r="K7" i="4"/>
  <c r="D9" i="4"/>
  <c r="B47" i="4" s="1"/>
  <c r="D8" i="4"/>
  <c r="D7" i="4"/>
  <c r="H6" i="4"/>
  <c r="F6" i="4"/>
  <c r="E42" i="3"/>
  <c r="E43" i="3" s="1"/>
  <c r="E44" i="3" s="1"/>
  <c r="H40" i="3"/>
  <c r="H33" i="3"/>
  <c r="H34" i="3"/>
  <c r="H35" i="3"/>
  <c r="H36" i="3"/>
  <c r="H37" i="3"/>
  <c r="H38" i="3"/>
  <c r="H39" i="3"/>
  <c r="H32" i="3"/>
  <c r="H14" i="3"/>
  <c r="H15" i="3"/>
  <c r="H16" i="3"/>
  <c r="H17" i="3"/>
  <c r="H18" i="3"/>
  <c r="H19" i="3"/>
  <c r="H20" i="3"/>
  <c r="H21" i="3"/>
  <c r="H22" i="3"/>
  <c r="H23" i="3"/>
  <c r="H24" i="3"/>
  <c r="H25" i="3"/>
  <c r="H26" i="3"/>
  <c r="H27" i="3"/>
  <c r="H28" i="3"/>
  <c r="H29" i="3"/>
  <c r="H30" i="3"/>
  <c r="H13" i="3"/>
  <c r="J6" i="3"/>
  <c r="J5" i="3"/>
  <c r="J4" i="3"/>
  <c r="C6" i="3"/>
  <c r="D8" i="3"/>
  <c r="G9" i="3"/>
  <c r="J13" i="3"/>
  <c r="J14" i="3"/>
  <c r="J15" i="3"/>
  <c r="J16" i="3"/>
  <c r="J17" i="3"/>
  <c r="J18" i="3"/>
  <c r="J19" i="3"/>
  <c r="J20" i="3"/>
  <c r="J21" i="3"/>
  <c r="J22" i="3"/>
  <c r="J23" i="3"/>
  <c r="J24" i="3"/>
  <c r="J25" i="3"/>
  <c r="J26" i="3"/>
  <c r="J27" i="3"/>
  <c r="J28" i="3"/>
  <c r="J29" i="3"/>
  <c r="J30" i="3"/>
  <c r="J32" i="3"/>
  <c r="J33" i="3"/>
  <c r="J34" i="3"/>
  <c r="J35" i="3"/>
  <c r="J36" i="3"/>
  <c r="J37" i="3"/>
  <c r="J38" i="3"/>
  <c r="J39" i="3"/>
  <c r="J40" i="3"/>
  <c r="J48" i="3"/>
  <c r="A52" i="3"/>
  <c r="G43" i="3"/>
  <c r="G44" i="3" s="1"/>
  <c r="G46" i="3" l="1"/>
  <c r="H42" i="3"/>
  <c r="J10" i="3"/>
  <c r="I45" i="3"/>
  <c r="P27" i="2" s="1"/>
  <c r="P28" i="2" s="1"/>
  <c r="J42" i="3"/>
  <c r="J45" i="3" s="1"/>
  <c r="K45" i="3" s="1"/>
  <c r="P24" i="1"/>
  <c r="P25" i="1" s="1"/>
  <c r="P27" i="1" s="1"/>
  <c r="K42" i="3" l="1"/>
  <c r="I46" i="3"/>
  <c r="J43" i="3"/>
  <c r="J44" i="3" s="1"/>
  <c r="J46" i="3" s="1"/>
  <c r="K43" i="3" l="1"/>
  <c r="K44" i="3"/>
  <c r="G47" i="3"/>
  <c r="G49" i="3" s="1"/>
  <c r="P28" i="1"/>
  <c r="P29" i="1" s="1"/>
  <c r="J49" i="3"/>
  <c r="K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13" authorId="0" shapeId="0" xr:uid="{00000000-0006-0000-0200-000001000000}">
      <text>
        <r>
          <rPr>
            <sz val="8"/>
            <color indexed="81"/>
            <rFont val="Tahoma"/>
            <family val="2"/>
          </rPr>
          <t xml:space="preserve">examples only, must be tailored to project
</t>
        </r>
      </text>
    </comment>
    <comment ref="E13" authorId="0" shapeId="0" xr:uid="{00000000-0006-0000-0200-000002000000}">
      <text>
        <r>
          <rPr>
            <sz val="8"/>
            <color indexed="81"/>
            <rFont val="Tahoma"/>
            <family val="2"/>
          </rPr>
          <t xml:space="preserve">enter in the blue  only
</t>
        </r>
      </text>
    </comment>
  </commentList>
</comments>
</file>

<file path=xl/sharedStrings.xml><?xml version="1.0" encoding="utf-8"?>
<sst xmlns="http://schemas.openxmlformats.org/spreadsheetml/2006/main" count="363" uniqueCount="246">
  <si>
    <t>CONTRACT NO.</t>
  </si>
  <si>
    <t>INVOICE DATE</t>
  </si>
  <si>
    <t>INVOICE NO.</t>
  </si>
  <si>
    <r>
      <t>PWCC</t>
    </r>
    <r>
      <rPr>
        <b/>
        <sz val="14"/>
        <color indexed="12"/>
        <rFont val="MS Sans Serif"/>
        <family val="2"/>
      </rPr>
      <t>XXX</t>
    </r>
  </si>
  <si>
    <t>date</t>
  </si>
  <si>
    <t>PWXXX0X</t>
  </si>
  <si>
    <t>AGENCY NAME</t>
  </si>
  <si>
    <t>Western Washington University</t>
  </si>
  <si>
    <t>Attn:</t>
  </si>
  <si>
    <t>FEDERAL TAX ID NO.:</t>
  </si>
  <si>
    <t>??-???????</t>
  </si>
  <si>
    <t>VENDOR OR CLAIMANT</t>
  </si>
  <si>
    <t>FAILURE TO PROVIDE THIS NUMBER WILL RESULT IN DELAY OF PAYMENT.</t>
  </si>
  <si>
    <t>Firm Name</t>
  </si>
  <si>
    <t>Street Address</t>
  </si>
  <si>
    <t>BY:</t>
  </si>
  <si>
    <t>City, State  Zip Code</t>
  </si>
  <si>
    <t>TITLE:</t>
  </si>
  <si>
    <t xml:space="preserve"> title</t>
  </si>
  <si>
    <t>DESCRIPTION</t>
  </si>
  <si>
    <t>AMOUNT</t>
  </si>
  <si>
    <t>FOR AGENCY</t>
  </si>
  <si>
    <t>USE</t>
  </si>
  <si>
    <t>Total Earned to Date</t>
  </si>
  <si>
    <t>Plus</t>
  </si>
  <si>
    <t>Washington State Sales Tax</t>
  </si>
  <si>
    <t>Gross Earned to Date</t>
  </si>
  <si>
    <t>Less</t>
  </si>
  <si>
    <t>% Retained</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</si>
  <si>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</si>
  <si>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</si>
  <si>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</si>
  <si>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</si>
  <si>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</si>
  <si>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</si>
  <si>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</si>
  <si>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</si>
  <si>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</si>
  <si>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</si>
  <si>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</si>
  <si>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</si>
  <si>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</si>
  <si>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</si>
  <si>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</si>
  <si>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</si>
  <si>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</si>
  <si>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</si>
  <si>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</si>
  <si>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</si>
  <si>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</si>
  <si>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</si>
  <si>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</si>
  <si>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</si>
  <si>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</si>
  <si>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</si>
  <si>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</si>
  <si>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</si>
  <si>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</si>
  <si>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</si>
  <si>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</si>
  <si>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</si>
  <si>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</si>
  <si>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</si>
  <si>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</si>
  <si>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</si>
  <si>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</si>
  <si>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</si>
  <si>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</si>
  <si>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</si>
  <si>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</si>
  <si>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</si>
  <si>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</si>
  <si>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</si>
  <si>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</si>
  <si>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</si>
  <si>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Total Retainage to be invested by the above Named Agent Under</t>
  </si>
  <si>
    <t>Escrow Agreement No.</t>
  </si>
  <si>
    <t>???????</t>
  </si>
  <si>
    <t>Total Retainage Earned to Date</t>
  </si>
  <si>
    <t>STATE OF WASHINGTON - FORM SF 8254</t>
  </si>
  <si>
    <t>APPLICATION AND CERTIFICATE FOR PAYMENT ON CONTRACT</t>
  </si>
  <si>
    <t xml:space="preserve">CERTIFICATE FOR PAYMENT. </t>
  </si>
  <si>
    <t xml:space="preserve">For period from:  </t>
  </si>
  <si>
    <t>to</t>
  </si>
  <si>
    <t>Contract for:</t>
  </si>
  <si>
    <t>project name</t>
  </si>
  <si>
    <t>Date:</t>
  </si>
  <si>
    <t>Location:</t>
  </si>
  <si>
    <t>project 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</si>
  <si>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</si>
  <si>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</si>
  <si>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</si>
  <si>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</si>
  <si>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</si>
  <si>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</si>
  <si>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</si>
  <si>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</si>
  <si>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</si>
  <si>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</si>
  <si>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</si>
  <si>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</si>
  <si>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</si>
  <si>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</si>
  <si>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</si>
  <si>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</si>
  <si>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</si>
  <si>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ESTIMATE</t>
  </si>
  <si>
    <t>General Conditions</t>
  </si>
  <si>
    <t>Site work</t>
  </si>
  <si>
    <t>Concrete</t>
  </si>
  <si>
    <t>Masonry</t>
  </si>
  <si>
    <t>Metals</t>
  </si>
  <si>
    <t>Wood &amp; Plastics</t>
  </si>
  <si>
    <t>Thermal &amp; Moisture Protection</t>
  </si>
  <si>
    <t>Doors, Windows &amp; Glass</t>
  </si>
  <si>
    <t>Painting &amp; Finishes</t>
  </si>
  <si>
    <t>Specialties</t>
  </si>
  <si>
    <t>Equipment</t>
  </si>
  <si>
    <t>Furnishings</t>
  </si>
  <si>
    <t>Special Construction</t>
  </si>
  <si>
    <t>Conveying Systems</t>
  </si>
  <si>
    <t>Mechanical</t>
  </si>
  <si>
    <t>Electrical</t>
  </si>
  <si>
    <t>Commissioning</t>
  </si>
  <si>
    <t>Project Close-out</t>
  </si>
  <si>
    <t>Change Orders:</t>
  </si>
  <si>
    <t xml:space="preserve">1.  </t>
  </si>
  <si>
    <t xml:space="preserve">2.  </t>
  </si>
  <si>
    <t xml:space="preserve">3.  </t>
  </si>
  <si>
    <t xml:space="preserve">4.  </t>
  </si>
  <si>
    <t xml:space="preserve">5.  </t>
  </si>
  <si>
    <t xml:space="preserve">6.  </t>
  </si>
  <si>
    <t xml:space="preserve">7.  </t>
  </si>
  <si>
    <t xml:space="preserve">8.  </t>
  </si>
  <si>
    <t xml:space="preserve">9.  </t>
  </si>
  <si>
    <t>check</t>
  </si>
  <si>
    <t>SUBTOTAL</t>
  </si>
  <si>
    <t>TAX</t>
  </si>
  <si>
    <t>SALES TAX</t>
  </si>
  <si>
    <t>TOTAL</t>
  </si>
  <si>
    <t>Less Retainage.........</t>
  </si>
  <si>
    <t>.........................</t>
  </si>
  <si>
    <t>NET</t>
  </si>
  <si>
    <t>Less Previous Payments.....</t>
  </si>
  <si>
    <t>Adjustment</t>
  </si>
  <si>
    <t>(specify)</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</si>
  <si>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</si>
  <si>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</si>
  <si>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</si>
  <si>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</si>
  <si>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(Supervising Architect or Engineer)</t>
  </si>
  <si>
    <t>By</t>
  </si>
  <si>
    <t>STATE OF WASHINGTON</t>
  </si>
  <si>
    <t>CERTIFICATE FOR MATERIAL STORED ON JOB SITE</t>
  </si>
  <si>
    <t>(This certificate is attached to and becomes a part of the "Application and Certificate for payment on Contract" whenever a claim is made</t>
  </si>
  <si>
    <t>for material stored on the job site.)</t>
  </si>
  <si>
    <t>CERTIFICATE:</t>
  </si>
  <si>
    <t>#</t>
  </si>
  <si>
    <t xml:space="preserve">item description and reference to Schedule of Values item # </t>
  </si>
  <si>
    <t>The above amounts are included under the corresponding item numbers of the "Application and Certificate for payment on Contract".</t>
  </si>
  <si>
    <t>WWU Public Works Contract #:  ____________________</t>
  </si>
  <si>
    <t>GENERAL CONTRACTOR AFFIDAVIT</t>
  </si>
  <si>
    <t>(to be included with each application for payment after the first)</t>
  </si>
  <si>
    <t xml:space="preserve">     All sub-contractors have been paid, less earned retainage, as their interest appeared in the last payment received.  </t>
  </si>
  <si>
    <t xml:space="preserve">     Prevailing wages have been paid in accordance with the pre-filed  statement (or statements)</t>
  </si>
  <si>
    <t xml:space="preserve">     as approved by the Industrial Statistician.</t>
  </si>
  <si>
    <t>GENCONTRACTAFFIDAVIT.XLS REV. 02/10/04</t>
  </si>
  <si>
    <r>
      <t xml:space="preserve">     </t>
    </r>
    <r>
      <rPr>
        <u/>
        <sz val="10"/>
        <rFont val="Times New Roman"/>
        <family val="1"/>
      </rPr>
      <t>Signed receipts from the principal subcontractors must be attached.</t>
    </r>
  </si>
  <si>
    <r>
      <t xml:space="preserve">     of </t>
    </r>
    <r>
      <rPr>
        <i/>
        <sz val="10"/>
        <rFont val="Times New Roman"/>
        <family val="1"/>
      </rPr>
      <t>Intent to Pay Prevailing Wage(s)</t>
    </r>
    <r>
      <rPr>
        <sz val="10"/>
        <rFont val="Times New Roman"/>
        <family val="1"/>
      </rPr>
      <t xml:space="preserve"> on file with the Department of  Labor and Industries, </t>
    </r>
  </si>
  <si>
    <r>
      <t>Signed</t>
    </r>
    <r>
      <rPr>
        <sz val="10"/>
        <rFont val="Times New Roman"/>
        <family val="1"/>
      </rPr>
      <t>:  .......................................................................</t>
    </r>
  </si>
  <si>
    <r>
      <t>Title:</t>
    </r>
    <r>
      <rPr>
        <sz val="10"/>
        <rFont val="Times New Roman"/>
        <family val="1"/>
      </rPr>
      <t xml:space="preserve">    .......................................................................</t>
    </r>
  </si>
  <si>
    <r>
      <t xml:space="preserve">Firm: </t>
    </r>
    <r>
      <rPr>
        <sz val="10"/>
        <rFont val="Times New Roman"/>
        <family val="1"/>
      </rPr>
      <t xml:space="preserve">   ........................................................................</t>
    </r>
  </si>
  <si>
    <r>
      <t xml:space="preserve">Date: </t>
    </r>
    <r>
      <rPr>
        <sz val="10"/>
        <rFont val="Times New Roman"/>
        <family val="1"/>
      </rPr>
      <t xml:space="preserve">   ........................................................................</t>
    </r>
  </si>
  <si>
    <t>SUBCONTRACTOR   STATEMENT  OF   PAYMENT   AFFIDAVIT</t>
  </si>
  <si>
    <t xml:space="preserve">I hereby  state that payment has been received for the previous month's work (less earned retention) </t>
  </si>
  <si>
    <t xml:space="preserve">and all sub-contractors, suppliers, wages, fringes, and taxes arising out of this sub-contract have been paid </t>
  </si>
  <si>
    <t>as their interest appeared in the last payment received.</t>
  </si>
  <si>
    <t>SUBPaymentAFFIDAVIT.XLS REV. 02/10/04</t>
  </si>
  <si>
    <t>General Contractor Pay Application Subcontractor List</t>
  </si>
  <si>
    <t>(to be submitted with each payment application)</t>
  </si>
  <si>
    <t>Subcontractor Name</t>
  </si>
  <si>
    <t>Trade</t>
  </si>
  <si>
    <t xml:space="preserve"> </t>
  </si>
  <si>
    <t>For Period From:</t>
  </si>
  <si>
    <t>If no subcontractors are being invoiced for, please put NONE and submit with payment application.</t>
  </si>
  <si>
    <t>(If additional names need to be listed, please add on reverse side)</t>
  </si>
  <si>
    <t>Contractor's Authorized Signature                 Title                                      Firm Name                                       Date</t>
  </si>
  <si>
    <t>Project Architect/Engineer Signature             Title                                      Firm Name                                      Date</t>
  </si>
  <si>
    <t>Facilities Development and Capital Budget, Western Washington University</t>
  </si>
  <si>
    <t>APPRENTICE AND JOURNEY LEVEL WORKER UTILIZATION REPORT</t>
  </si>
  <si>
    <t>Firm Name, Address, City, State &amp; ZIP+4</t>
  </si>
  <si>
    <t>Project Name (Title)</t>
  </si>
  <si>
    <t>Contract No.</t>
  </si>
  <si>
    <t>Contract Award Amount:</t>
  </si>
  <si>
    <t>Notice to Proceed Date</t>
  </si>
  <si>
    <t>Reporting Period          From:</t>
  </si>
  <si>
    <t xml:space="preserve">To:  </t>
  </si>
  <si>
    <t>Required Apprenticeship Percentage:</t>
  </si>
  <si>
    <t>APPRENTICE SUMMARY</t>
  </si>
  <si>
    <t>Apprentice Name</t>
  </si>
  <si>
    <t>Craft or Trade</t>
  </si>
  <si>
    <t>Apprentice Registration Number</t>
  </si>
  <si>
    <t>Name of Contractor or Subcontractor</t>
  </si>
  <si>
    <t>Apprentices</t>
  </si>
  <si>
    <t>Total Number</t>
  </si>
  <si>
    <t>Hours Worked</t>
  </si>
  <si>
    <t>Apprentice total hours worked this period:</t>
  </si>
  <si>
    <t>JOURNEY LEVEL WORKERS SUMMARY</t>
  </si>
  <si>
    <t>Journey</t>
  </si>
  <si>
    <t>Journey level workers total hours worked this period:</t>
  </si>
  <si>
    <t>Previous Total</t>
  </si>
  <si>
    <t>New Total</t>
  </si>
  <si>
    <t>Percentage</t>
  </si>
  <si>
    <t>Cumulative apprentice hours  from last reporting period:</t>
  </si>
  <si>
    <t>Cumulative journey level hours from last reporting period:</t>
  </si>
  <si>
    <t>I, the undersigned, do hereby certify under penalty of perjury that the information provided herein represents the true and correct hourly totals for Apprentice/Journey level workers utilization during this reporting period.</t>
  </si>
  <si>
    <t>Printed Name:</t>
  </si>
  <si>
    <t>Signature</t>
  </si>
  <si>
    <t>Title:</t>
  </si>
  <si>
    <t>This form is to be completed for public works projects estimated to cost one million dollars or more.  See RCW 39.04.320</t>
  </si>
  <si>
    <t xml:space="preserve">          Totals Hours</t>
  </si>
  <si>
    <t>WWU Public Works Contract No. and Description:  ________________________________________________________</t>
  </si>
  <si>
    <t xml:space="preserve">Please list below each and every subcontractor hired by your company directly, or hired by any of your </t>
  </si>
  <si>
    <t xml:space="preserve">subcontractors, whose work is included in the attached pay application.  All subcontractors must have filed Intents </t>
  </si>
  <si>
    <t>to Pay Prevailing Wages and received approval from L&amp;I before Western Washington University can pay an invoice</t>
  </si>
  <si>
    <t>including their work.</t>
  </si>
  <si>
    <t>Hiring Contractor</t>
  </si>
  <si>
    <t>__________________________     ________________     _____________________     _________</t>
  </si>
  <si>
    <t>GenContractor SubContractor List.xls  Rev 5/16</t>
  </si>
  <si>
    <t>Phone Number:</t>
  </si>
  <si>
    <t>Email Address:</t>
  </si>
  <si>
    <t>Prepared by:</t>
  </si>
  <si>
    <t>Grand Total Dollar Amount</t>
  </si>
  <si>
    <t>Subtotal Dollar Amount</t>
  </si>
  <si>
    <t>Certification Type (MBE, MWBE, WBE, CBE, SEDBE, SBE)</t>
  </si>
  <si>
    <t>Fiscal Year 20__  Dollar Amount</t>
  </si>
  <si>
    <t>Project Number</t>
  </si>
  <si>
    <t>Project Name</t>
  </si>
  <si>
    <r>
      <t xml:space="preserve">3) Firm's certification status (please visit </t>
    </r>
    <r>
      <rPr>
        <b/>
        <u/>
        <sz val="12"/>
        <color theme="1"/>
        <rFont val="Calibri"/>
        <family val="2"/>
        <scheme val="minor"/>
      </rPr>
      <t xml:space="preserve">https://omwbe.wa.gov/directory-certified-firms). </t>
    </r>
    <r>
      <rPr>
        <sz val="12"/>
        <color theme="1"/>
        <rFont val="Calibri"/>
        <family val="2"/>
        <scheme val="minor"/>
      </rPr>
      <t>If certified by more than one, please indicate as such.</t>
    </r>
  </si>
  <si>
    <t>2) Cumulative dollar amounts paid to the Subcontractors for each reporting fiscal year (Fiscal Year is July 1 - June 30)</t>
  </si>
  <si>
    <t>1) Subcontractor's Name (if certified by OMWBE)</t>
  </si>
  <si>
    <t>Instructions to Contractors - Include the following:</t>
  </si>
  <si>
    <t>Minority and Women's Business Enterprises</t>
  </si>
  <si>
    <t>College and University Subcontractor Reporting Template</t>
  </si>
  <si>
    <t>Escrow Agent's Name &amp; Contractor's Name</t>
  </si>
  <si>
    <t>Brian Ross, Director, CPD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</si>
</sst>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0.0%"/>
  </numFmts>
  <fonts count="79" x14ac:knownFonts="1">
    <font>
      <sz val="10"/>
      <name val="MS Sans Serif"/>
    </font>
    <font>
      <sz val="11"/>
      <color theme="1"/>
      <name val="Calibri"/>
      <family val="2"/>
      <scheme val="minor"/>
    </font>
    <font>
      <sz val="11"/>
      <color theme="1"/>
      <name val="Calibri"/>
      <family val="2"/>
    </font>
    <font>
      <sz val="11"/>
      <color theme="1"/>
      <name val="Calibri"/>
      <family val="2"/>
      <scheme val="minor"/>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1"/>
      <color indexed="12"/>
      <name val="MS Sans Serif"/>
      <family val="2"/>
    </font>
    <font>
      <sz val="12"/>
      <color indexed="12"/>
      <name val="MS Sans Serif"/>
      <family val="2"/>
    </font>
    <font>
      <b/>
      <sz val="10"/>
      <color indexed="12"/>
      <name val="MS Sans Serif"/>
      <family val="2"/>
    </font>
    <font>
      <b/>
      <sz val="13"/>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b/>
      <sz val="12"/>
      <color indexed="8"/>
      <name val="MS Sans Serif"/>
      <family val="2"/>
    </font>
    <font>
      <sz val="10"/>
      <color indexed="8"/>
      <name val="MS Sans Serif"/>
      <family val="2"/>
    </font>
    <font>
      <sz val="11"/>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sz val="8"/>
      <color indexed="81"/>
      <name val="Tahoma"/>
      <family val="2"/>
    </font>
    <font>
      <b/>
      <sz val="12"/>
      <name val="MS Sans Serif"/>
      <family val="2"/>
    </font>
    <font>
      <b/>
      <sz val="14"/>
      <color indexed="8"/>
      <name val="MS Sans Serif"/>
      <family val="2"/>
    </font>
    <font>
      <sz val="10"/>
      <name val="Arial"/>
      <family val="2"/>
    </font>
    <font>
      <b/>
      <sz val="14"/>
      <name val="Arial"/>
      <family val="2"/>
    </font>
    <font>
      <sz val="10"/>
      <name val="Times New Roman"/>
      <family val="1"/>
    </font>
    <font>
      <u/>
      <sz val="10"/>
      <name val="Times New Roman"/>
      <family val="1"/>
    </font>
    <font>
      <i/>
      <sz val="10"/>
      <name val="Times New Roman"/>
      <family val="1"/>
    </font>
    <font>
      <sz val="10"/>
      <name val="Arial"/>
      <family val="2"/>
    </font>
    <font>
      <sz val="8"/>
      <name val="Arial"/>
      <family val="2"/>
    </font>
    <font>
      <sz val="10"/>
      <color theme="1"/>
      <name val="Arial"/>
      <family val="2"/>
    </font>
    <font>
      <sz val="16"/>
      <color theme="1"/>
      <name val="Arial"/>
      <family val="2"/>
    </font>
    <font>
      <b/>
      <i/>
      <u/>
      <sz val="9"/>
      <color theme="1"/>
      <name val="Arial"/>
      <family val="2"/>
    </font>
    <font>
      <i/>
      <sz val="10"/>
      <name val="Arial"/>
      <family val="2"/>
    </font>
    <font>
      <b/>
      <i/>
      <sz val="8"/>
      <name val="Arial"/>
      <family val="2"/>
    </font>
    <font>
      <b/>
      <sz val="8.5"/>
      <name val="Arial"/>
      <family val="2"/>
    </font>
    <font>
      <b/>
      <sz val="10"/>
      <name val="Arial"/>
      <family val="2"/>
    </font>
    <font>
      <b/>
      <sz val="13"/>
      <name val="Arial"/>
      <family val="2"/>
    </font>
    <font>
      <sz val="14"/>
      <name val="Arial"/>
      <family val="2"/>
    </font>
    <font>
      <sz val="13.5"/>
      <name val="Arial"/>
      <family val="2"/>
    </font>
    <font>
      <sz val="12"/>
      <name val="Arial"/>
      <family val="2"/>
    </font>
    <font>
      <b/>
      <sz val="10"/>
      <color indexed="12"/>
      <name val="Arial"/>
      <family val="2"/>
    </font>
    <font>
      <b/>
      <sz val="12"/>
      <name val="Arial"/>
      <family val="2"/>
    </font>
    <font>
      <b/>
      <sz val="11"/>
      <name val="Arial"/>
      <family val="2"/>
    </font>
    <font>
      <sz val="12"/>
      <color indexed="12"/>
      <name val="Arial"/>
      <family val="2"/>
    </font>
    <font>
      <sz val="10"/>
      <color indexed="12"/>
      <name val="Arial"/>
      <family val="2"/>
    </font>
    <font>
      <b/>
      <sz val="13.5"/>
      <name val="Arial"/>
      <family val="2"/>
    </font>
    <font>
      <sz val="8.5"/>
      <name val="Arial"/>
      <family val="2"/>
    </font>
    <font>
      <sz val="6"/>
      <name val="Arial"/>
      <family val="2"/>
    </font>
    <font>
      <b/>
      <sz val="11"/>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s>
  <fills count="9">
    <fill>
      <patternFill patternType="none"/>
    </fill>
    <fill>
      <patternFill patternType="gray125"/>
    </fill>
    <fill>
      <patternFill patternType="gray0625">
        <fgColor indexed="8"/>
      </patternFill>
    </fill>
    <fill>
      <patternFill patternType="gray0625"/>
    </fill>
    <fill>
      <patternFill patternType="darkGrid"/>
    </fill>
    <fill>
      <patternFill patternType="solid">
        <fgColor theme="6" tint="0.79998168889431442"/>
        <bgColor indexed="64"/>
      </patternFill>
    </fill>
    <fill>
      <patternFill patternType="solid">
        <fgColor indexed="65"/>
        <bgColor indexed="8"/>
      </patternFill>
    </fill>
    <fill>
      <patternFill patternType="solid">
        <fgColor rgb="FFFFFFCC"/>
      </patternFill>
    </fill>
    <fill>
      <patternFill patternType="solid">
        <fgColor theme="6" tint="0.59999389629810485"/>
        <bgColor indexed="65"/>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double">
        <color auto="1"/>
      </top>
      <bottom style="medium">
        <color auto="1"/>
      </bottom>
      <diagonal/>
    </border>
    <border>
      <left style="medium">
        <color auto="1"/>
      </left>
      <right/>
      <top style="double">
        <color auto="1"/>
      </top>
      <bottom style="medium">
        <color auto="1"/>
      </bottom>
      <diagonal/>
    </border>
    <border>
      <left style="medium">
        <color auto="1"/>
      </left>
      <right style="medium">
        <color auto="1"/>
      </right>
      <top style="medium">
        <color auto="1"/>
      </top>
      <bottom/>
      <diagonal/>
    </border>
    <border>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style="medium">
        <color auto="1"/>
      </right>
      <top style="medium">
        <color auto="1"/>
      </top>
      <bottom style="double">
        <color auto="1"/>
      </bottom>
      <diagonal/>
    </border>
  </borders>
  <cellStyleXfs count="13">
    <xf numFmtId="0" fontId="0" fillId="0" borderId="0"/>
    <xf numFmtId="8" fontId="5" fillId="0" borderId="0" applyFont="0" applyFill="0" applyBorder="0" applyAlignment="0" applyProtection="0"/>
    <xf numFmtId="0" fontId="48" fillId="0" borderId="0"/>
    <xf numFmtId="0" fontId="48" fillId="0" borderId="0"/>
    <xf numFmtId="0" fontId="48" fillId="0" borderId="0"/>
    <xf numFmtId="9" fontId="5" fillId="0" borderId="0" applyFont="0" applyFill="0" applyBorder="0" applyAlignment="0" applyProtection="0"/>
    <xf numFmtId="0" fontId="3" fillId="0" borderId="0"/>
    <xf numFmtId="0" fontId="48" fillId="0" borderId="0"/>
    <xf numFmtId="0" fontId="5" fillId="0" borderId="0"/>
    <xf numFmtId="0" fontId="2" fillId="0" borderId="0"/>
    <xf numFmtId="0" fontId="1" fillId="8" borderId="0" applyNumberFormat="0" applyBorder="0" applyAlignment="0" applyProtection="0"/>
    <xf numFmtId="0" fontId="1" fillId="0" borderId="0"/>
    <xf numFmtId="0" fontId="1" fillId="7" borderId="64" applyNumberFormat="0" applyFont="0" applyAlignment="0" applyProtection="0"/>
  </cellStyleXfs>
  <cellXfs count="559">
    <xf numFmtId="0" fontId="0" fillId="0" borderId="0" xfId="0"/>
    <xf numFmtId="0" fontId="0" fillId="0" borderId="1" xfId="0" applyBorder="1"/>
    <xf numFmtId="0" fontId="0" fillId="0" borderId="2" xfId="0" applyBorder="1"/>
    <xf numFmtId="0" fontId="0" fillId="0" borderId="3" xfId="0" applyBorder="1"/>
    <xf numFmtId="0" fontId="6" fillId="2" borderId="4" xfId="0" applyFont="1" applyFill="1" applyBorder="1" applyAlignment="1">
      <alignment horizontal="centerContinuous"/>
    </xf>
    <xf numFmtId="0" fontId="0" fillId="2" borderId="5" xfId="0" applyFill="1" applyBorder="1" applyAlignment="1">
      <alignment horizontal="centerContinuous"/>
    </xf>
    <xf numFmtId="0" fontId="7" fillId="2" borderId="6" xfId="0" applyFont="1" applyFill="1" applyBorder="1" applyAlignment="1">
      <alignment horizontal="center"/>
    </xf>
    <xf numFmtId="0" fontId="7" fillId="2" borderId="7" xfId="0" applyFont="1" applyFill="1" applyBorder="1" applyAlignment="1">
      <alignment horizontal="centerContinuous"/>
    </xf>
    <xf numFmtId="0" fontId="0" fillId="0" borderId="8" xfId="0" applyBorder="1"/>
    <xf numFmtId="0" fontId="8" fillId="0" borderId="0" xfId="0" applyFont="1" applyAlignment="1">
      <alignment horizontal="centerContinuous"/>
    </xf>
    <xf numFmtId="0" fontId="0" fillId="0" borderId="0" xfId="0" applyAlignment="1">
      <alignment horizontal="centerContinuous"/>
    </xf>
    <xf numFmtId="0" fontId="0" fillId="0" borderId="9" xfId="0" applyBorder="1" applyAlignment="1">
      <alignment horizontal="centerContinuous"/>
    </xf>
    <xf numFmtId="0" fontId="10" fillId="0" borderId="0" xfId="0" applyFont="1" applyAlignment="1">
      <alignment horizontal="centerContinuous"/>
    </xf>
    <xf numFmtId="14" fontId="9" fillId="0" borderId="10" xfId="0" applyNumberFormat="1" applyFont="1" applyBorder="1" applyAlignment="1">
      <alignment horizontal="center"/>
    </xf>
    <xf numFmtId="1" fontId="9" fillId="0" borderId="11" xfId="0" applyNumberFormat="1" applyFont="1" applyBorder="1" applyAlignment="1">
      <alignment horizontal="center"/>
    </xf>
    <xf numFmtId="0" fontId="4" fillId="0" borderId="0" xfId="0" applyFont="1" applyAlignment="1">
      <alignment horizontal="centerContinuous"/>
    </xf>
    <xf numFmtId="0" fontId="4" fillId="0" borderId="9" xfId="0" applyFont="1" applyBorder="1" applyAlignment="1">
      <alignment horizontal="centerContinuous"/>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1" fillId="0" borderId="17" xfId="0" applyFont="1" applyBorder="1" applyAlignment="1">
      <alignment horizontal="centerContinuous"/>
    </xf>
    <xf numFmtId="0" fontId="0" fillId="0" borderId="17" xfId="0" applyBorder="1" applyAlignment="1">
      <alignment horizontal="centerContinuous"/>
    </xf>
    <xf numFmtId="0" fontId="0" fillId="0" borderId="17" xfId="0" applyBorder="1"/>
    <xf numFmtId="0" fontId="0" fillId="0" borderId="18" xfId="0" applyBorder="1"/>
    <xf numFmtId="0" fontId="12" fillId="2" borderId="19" xfId="0" applyFont="1" applyFill="1" applyBorder="1" applyAlignment="1">
      <alignment horizontal="centerContinuous"/>
    </xf>
    <xf numFmtId="0" fontId="12" fillId="2" borderId="20" xfId="0" applyFont="1" applyFill="1" applyBorder="1" applyAlignment="1">
      <alignment horizontal="centerContinuous"/>
    </xf>
    <xf numFmtId="0" fontId="0" fillId="2" borderId="20" xfId="0" applyFill="1" applyBorder="1" applyAlignment="1">
      <alignment horizontal="centerContinuous"/>
    </xf>
    <xf numFmtId="0" fontId="13" fillId="2" borderId="21" xfId="0" applyFont="1" applyFill="1" applyBorder="1" applyAlignment="1">
      <alignment horizontal="centerContinuous"/>
    </xf>
    <xf numFmtId="0" fontId="14" fillId="0" borderId="0" xfId="0" applyFont="1"/>
    <xf numFmtId="0" fontId="15" fillId="0" borderId="0" xfId="0" applyFont="1"/>
    <xf numFmtId="0" fontId="16" fillId="0" borderId="0" xfId="0" applyFont="1"/>
    <xf numFmtId="0" fontId="0" fillId="0" borderId="9" xfId="0" applyBorder="1"/>
    <xf numFmtId="0" fontId="16" fillId="0" borderId="17" xfId="0" applyFont="1" applyBorder="1"/>
    <xf numFmtId="0" fontId="17" fillId="0" borderId="17" xfId="0" applyFont="1" applyBorder="1"/>
    <xf numFmtId="0" fontId="6" fillId="0" borderId="0" xfId="0" applyFont="1"/>
    <xf numFmtId="0" fontId="18" fillId="0" borderId="17" xfId="0" applyFont="1" applyBorder="1" applyAlignment="1">
      <alignment horizontal="centerContinuous"/>
    </xf>
    <xf numFmtId="0" fontId="16" fillId="0" borderId="17" xfId="0" applyFont="1" applyBorder="1" applyAlignment="1">
      <alignment horizontal="centerContinuous"/>
    </xf>
    <xf numFmtId="0" fontId="4" fillId="2" borderId="19" xfId="0" applyFont="1" applyFill="1" applyBorder="1" applyAlignment="1">
      <alignment horizontal="centerContinuous"/>
    </xf>
    <xf numFmtId="0" fontId="4" fillId="2" borderId="20" xfId="0" applyFont="1" applyFill="1" applyBorder="1" applyAlignment="1">
      <alignment horizontal="centerContinuous"/>
    </xf>
    <xf numFmtId="0" fontId="5" fillId="2" borderId="21" xfId="0" applyFont="1" applyFill="1" applyBorder="1" applyAlignment="1">
      <alignment horizontal="centerContinuous"/>
    </xf>
    <xf numFmtId="0" fontId="7" fillId="0" borderId="0" xfId="0" applyFont="1"/>
    <xf numFmtId="0" fontId="4" fillId="0" borderId="8" xfId="0" applyFont="1" applyBorder="1"/>
    <xf numFmtId="0" fontId="4" fillId="0" borderId="0" xfId="0" applyFont="1"/>
    <xf numFmtId="0" fontId="4" fillId="0" borderId="9" xfId="0" applyFont="1" applyBorder="1"/>
    <xf numFmtId="0" fontId="19" fillId="0" borderId="8" xfId="0" applyFont="1" applyBorder="1"/>
    <xf numFmtId="0" fontId="20" fillId="0" borderId="0" xfId="0" applyFont="1"/>
    <xf numFmtId="0" fontId="19" fillId="0" borderId="0" xfId="0" applyFont="1"/>
    <xf numFmtId="0" fontId="8" fillId="0" borderId="0" xfId="0" applyFont="1"/>
    <xf numFmtId="0" fontId="19" fillId="0" borderId="16" xfId="0" applyFont="1" applyBorder="1"/>
    <xf numFmtId="0" fontId="19" fillId="0" borderId="17" xfId="0" applyFont="1" applyBorder="1"/>
    <xf numFmtId="0" fontId="4" fillId="0" borderId="18" xfId="0" applyFont="1" applyBorder="1"/>
    <xf numFmtId="0" fontId="6" fillId="2" borderId="22" xfId="0" applyFont="1" applyFill="1" applyBorder="1" applyAlignment="1">
      <alignment horizontal="centerContinuous"/>
    </xf>
    <xf numFmtId="0" fontId="6" fillId="2" borderId="23" xfId="0" applyFont="1" applyFill="1" applyBorder="1" applyAlignment="1">
      <alignment horizontal="centerContinuous"/>
    </xf>
    <xf numFmtId="0" fontId="6" fillId="2" borderId="24" xfId="0" applyFont="1" applyFill="1" applyBorder="1" applyAlignment="1">
      <alignment horizontal="centerContinuous"/>
    </xf>
    <xf numFmtId="0" fontId="6" fillId="2" borderId="24" xfId="0" applyFont="1" applyFill="1" applyBorder="1"/>
    <xf numFmtId="0" fontId="6" fillId="2" borderId="24" xfId="0" applyFont="1" applyFill="1" applyBorder="1" applyAlignment="1">
      <alignment horizontal="left"/>
    </xf>
    <xf numFmtId="0" fontId="0" fillId="2" borderId="23" xfId="0" applyFill="1" applyBorder="1" applyAlignment="1">
      <alignment horizontal="centerContinuous"/>
    </xf>
    <xf numFmtId="0" fontId="6" fillId="2" borderId="23" xfId="0" applyFont="1" applyFill="1" applyBorder="1" applyAlignment="1">
      <alignment horizontal="center"/>
    </xf>
    <xf numFmtId="0" fontId="6" fillId="2" borderId="25" xfId="0" applyFont="1" applyFill="1" applyBorder="1" applyAlignment="1">
      <alignment horizontal="centerContinuous"/>
    </xf>
    <xf numFmtId="0" fontId="6" fillId="2" borderId="12" xfId="0" applyFont="1" applyFill="1" applyBorder="1"/>
    <xf numFmtId="0" fontId="6" fillId="2" borderId="26" xfId="0" applyFont="1" applyFill="1" applyBorder="1"/>
    <xf numFmtId="0" fontId="6" fillId="2" borderId="13" xfId="0" applyFont="1" applyFill="1" applyBorder="1"/>
    <xf numFmtId="0" fontId="6" fillId="2" borderId="13" xfId="0" applyFont="1" applyFill="1" applyBorder="1" applyAlignment="1">
      <alignment horizontal="centerContinuous"/>
    </xf>
    <xf numFmtId="0" fontId="0" fillId="2" borderId="26" xfId="0" applyFill="1" applyBorder="1" applyAlignment="1">
      <alignment horizontal="centerContinuous"/>
    </xf>
    <xf numFmtId="0" fontId="6" fillId="2" borderId="27" xfId="0" applyFont="1" applyFill="1" applyBorder="1" applyAlignment="1">
      <alignment horizontal="centerContinuous"/>
    </xf>
    <xf numFmtId="0" fontId="0" fillId="0" borderId="28" xfId="0" applyBorder="1"/>
    <xf numFmtId="0" fontId="0" fillId="0" borderId="29" xfId="0" applyBorder="1"/>
    <xf numFmtId="8" fontId="21" fillId="0" borderId="29" xfId="0" applyNumberFormat="1" applyFont="1" applyBorder="1"/>
    <xf numFmtId="0" fontId="0" fillId="3" borderId="28" xfId="0" applyFill="1" applyBorder="1"/>
    <xf numFmtId="164" fontId="15" fillId="0" borderId="17" xfId="5" applyNumberFormat="1" applyFont="1" applyBorder="1" applyAlignment="1">
      <alignment horizontal="center"/>
    </xf>
    <xf numFmtId="0" fontId="22" fillId="0" borderId="28" xfId="0" applyFont="1" applyBorder="1"/>
    <xf numFmtId="9" fontId="23" fillId="0" borderId="17" xfId="5" applyFont="1" applyBorder="1" applyAlignment="1">
      <alignment horizontal="center"/>
    </xf>
    <xf numFmtId="0" fontId="4" fillId="0" borderId="28" xfId="0" applyFont="1" applyBorder="1"/>
    <xf numFmtId="8" fontId="23" fillId="0" borderId="29" xfId="0" applyNumberFormat="1" applyFont="1" applyBorder="1"/>
    <xf numFmtId="0" fontId="4" fillId="0" borderId="28" xfId="0" applyFont="1" applyBorder="1" applyAlignment="1">
      <alignment horizontal="centerContinuous"/>
    </xf>
    <xf numFmtId="0" fontId="4" fillId="0" borderId="29" xfId="0" applyFont="1" applyBorder="1" applyAlignment="1">
      <alignment horizontal="centerContinuous"/>
    </xf>
    <xf numFmtId="0" fontId="4" fillId="3" borderId="28" xfId="0" applyFont="1" applyFill="1" applyBorder="1"/>
    <xf numFmtId="0" fontId="7" fillId="0" borderId="22" xfId="0" applyFont="1" applyBorder="1"/>
    <xf numFmtId="0" fontId="7" fillId="0" borderId="24" xfId="0" applyFont="1" applyBorder="1"/>
    <xf numFmtId="0" fontId="7" fillId="0" borderId="23" xfId="0" applyFont="1" applyBorder="1"/>
    <xf numFmtId="0" fontId="7" fillId="0" borderId="30" xfId="0" applyFont="1" applyBorder="1"/>
    <xf numFmtId="0" fontId="7" fillId="0" borderId="31" xfId="0" applyFont="1" applyBorder="1"/>
    <xf numFmtId="0" fontId="14" fillId="0" borderId="32" xfId="0" applyFont="1" applyBorder="1"/>
    <xf numFmtId="0" fontId="14" fillId="0" borderId="17" xfId="0" applyFont="1" applyBorder="1"/>
    <xf numFmtId="0" fontId="14" fillId="0" borderId="18" xfId="0" applyFont="1" applyBorder="1"/>
    <xf numFmtId="0" fontId="14" fillId="0" borderId="16" xfId="0" applyFont="1" applyBorder="1"/>
    <xf numFmtId="0" fontId="14" fillId="0" borderId="33" xfId="0" applyFont="1" applyBorder="1"/>
    <xf numFmtId="0" fontId="7" fillId="0" borderId="34" xfId="0" applyFont="1" applyBorder="1"/>
    <xf numFmtId="0" fontId="7" fillId="0" borderId="3" xfId="0" applyFont="1" applyBorder="1"/>
    <xf numFmtId="0" fontId="7" fillId="0" borderId="9" xfId="0" applyFont="1" applyBorder="1"/>
    <xf numFmtId="0" fontId="7" fillId="0" borderId="1" xfId="0" applyFont="1" applyBorder="1"/>
    <xf numFmtId="0" fontId="7" fillId="0" borderId="9" xfId="0" applyFont="1" applyBorder="1" applyAlignment="1">
      <alignment horizontal="center"/>
    </xf>
    <xf numFmtId="0" fontId="7" fillId="0" borderId="35" xfId="0" applyFont="1" applyBorder="1"/>
    <xf numFmtId="0" fontId="14" fillId="0" borderId="36" xfId="0" applyFont="1" applyBorder="1"/>
    <xf numFmtId="0" fontId="7" fillId="0" borderId="37" xfId="0" applyFont="1" applyBorder="1" applyAlignment="1">
      <alignment horizontal="center"/>
    </xf>
    <xf numFmtId="0" fontId="7" fillId="0" borderId="23" xfId="0" applyFont="1" applyBorder="1" applyAlignment="1">
      <alignment horizontal="center"/>
    </xf>
    <xf numFmtId="0" fontId="7" fillId="0" borderId="5" xfId="0" applyFont="1" applyBorder="1" applyAlignment="1">
      <alignment horizontal="centerContinuous"/>
    </xf>
    <xf numFmtId="0" fontId="7" fillId="0" borderId="38" xfId="0" applyFont="1" applyBorder="1" applyAlignment="1">
      <alignment horizontal="centerContinuous"/>
    </xf>
    <xf numFmtId="0" fontId="7" fillId="3" borderId="23" xfId="0" applyFont="1" applyFill="1" applyBorder="1" applyAlignment="1">
      <alignment horizontal="center"/>
    </xf>
    <xf numFmtId="0" fontId="7" fillId="1" borderId="23" xfId="0" applyFont="1" applyFill="1" applyBorder="1" applyAlignment="1">
      <alignment horizontal="center"/>
    </xf>
    <xf numFmtId="0" fontId="7" fillId="0" borderId="25" xfId="0" applyFont="1" applyBorder="1" applyAlignment="1">
      <alignment horizontal="center"/>
    </xf>
    <xf numFmtId="0" fontId="7" fillId="0" borderId="0" xfId="0" applyFont="1" applyAlignment="1">
      <alignment horizontal="center"/>
    </xf>
    <xf numFmtId="0" fontId="7" fillId="0" borderId="39" xfId="0" applyFont="1" applyBorder="1" applyAlignment="1">
      <alignment horizontal="center"/>
    </xf>
    <xf numFmtId="0" fontId="7" fillId="3" borderId="9" xfId="0" applyFont="1" applyFill="1" applyBorder="1" applyAlignment="1">
      <alignment horizontal="center"/>
    </xf>
    <xf numFmtId="0" fontId="7" fillId="2" borderId="9" xfId="0" applyFont="1" applyFill="1" applyBorder="1" applyAlignment="1">
      <alignment horizontal="center"/>
    </xf>
    <xf numFmtId="0" fontId="7" fillId="0" borderId="35" xfId="0" applyFont="1" applyBorder="1" applyAlignment="1">
      <alignment horizontal="center"/>
    </xf>
    <xf numFmtId="0" fontId="7" fillId="0" borderId="40" xfId="0" applyFont="1" applyBorder="1" applyAlignment="1">
      <alignment horizontal="center"/>
    </xf>
    <xf numFmtId="0" fontId="7" fillId="0" borderId="18" xfId="0" applyFont="1" applyBorder="1" applyAlignment="1">
      <alignment horizontal="center"/>
    </xf>
    <xf numFmtId="0" fontId="7" fillId="3" borderId="18" xfId="0" applyFont="1" applyFill="1" applyBorder="1" applyAlignment="1">
      <alignment horizontal="center"/>
    </xf>
    <xf numFmtId="0" fontId="7" fillId="2" borderId="18" xfId="0" applyFont="1" applyFill="1" applyBorder="1" applyAlignment="1">
      <alignment horizontal="center"/>
    </xf>
    <xf numFmtId="0" fontId="7" fillId="0" borderId="36" xfId="0" applyFont="1" applyBorder="1" applyAlignment="1">
      <alignment horizontal="center"/>
    </xf>
    <xf numFmtId="0" fontId="11" fillId="0" borderId="41" xfId="0" applyFont="1" applyBorder="1" applyAlignment="1">
      <alignment horizontal="center"/>
    </xf>
    <xf numFmtId="0" fontId="11" fillId="0" borderId="29" xfId="0" applyFont="1" applyBorder="1" applyAlignment="1">
      <alignment horizontal="center"/>
    </xf>
    <xf numFmtId="0" fontId="11" fillId="3" borderId="29" xfId="0" applyFont="1" applyFill="1" applyBorder="1" applyAlignment="1">
      <alignment horizontal="center"/>
    </xf>
    <xf numFmtId="0" fontId="11" fillId="2" borderId="29" xfId="0" applyFont="1" applyFill="1" applyBorder="1" applyAlignment="1">
      <alignment horizontal="center"/>
    </xf>
    <xf numFmtId="0" fontId="11" fillId="0" borderId="42" xfId="0" applyFont="1" applyBorder="1" applyAlignment="1">
      <alignment horizontal="center"/>
    </xf>
    <xf numFmtId="0" fontId="11" fillId="0" borderId="0" xfId="0" applyFont="1" applyAlignment="1">
      <alignment horizontal="center"/>
    </xf>
    <xf numFmtId="0" fontId="11" fillId="0" borderId="40" xfId="0" applyFont="1" applyBorder="1" applyAlignment="1">
      <alignment horizontal="center"/>
    </xf>
    <xf numFmtId="0" fontId="11" fillId="0" borderId="18" xfId="0" applyFont="1" applyBorder="1" applyAlignment="1">
      <alignment horizontal="center"/>
    </xf>
    <xf numFmtId="0" fontId="11" fillId="2" borderId="18" xfId="0" applyFont="1" applyFill="1" applyBorder="1" applyAlignment="1">
      <alignment horizontal="center"/>
    </xf>
    <xf numFmtId="0" fontId="11" fillId="0" borderId="36" xfId="0" applyFont="1" applyBorder="1" applyAlignment="1">
      <alignment horizontal="center"/>
    </xf>
    <xf numFmtId="0" fontId="7" fillId="0" borderId="43" xfId="0" applyFont="1" applyBorder="1"/>
    <xf numFmtId="0" fontId="0" fillId="0" borderId="26" xfId="0" applyBorder="1"/>
    <xf numFmtId="0" fontId="0" fillId="0" borderId="27" xfId="0" applyBorder="1"/>
    <xf numFmtId="0" fontId="24" fillId="0" borderId="43" xfId="0" applyFont="1" applyBorder="1" applyAlignment="1">
      <alignment horizontal="centerContinuous"/>
    </xf>
    <xf numFmtId="0" fontId="25" fillId="0" borderId="0" xfId="0" applyFont="1" applyAlignment="1">
      <alignment horizontal="centerContinuous"/>
    </xf>
    <xf numFmtId="14" fontId="24" fillId="0" borderId="10" xfId="0" applyNumberFormat="1" applyFont="1" applyBorder="1" applyAlignment="1">
      <alignment horizontal="center"/>
    </xf>
    <xf numFmtId="1" fontId="24" fillId="0" borderId="11" xfId="0" applyNumberFormat="1" applyFont="1" applyBorder="1" applyAlignment="1">
      <alignment horizontal="center"/>
    </xf>
    <xf numFmtId="0" fontId="26" fillId="0" borderId="0" xfId="0" applyFont="1"/>
    <xf numFmtId="0" fontId="27" fillId="0" borderId="0" xfId="0" applyFont="1"/>
    <xf numFmtId="0" fontId="27" fillId="0" borderId="17" xfId="0" applyFont="1" applyBorder="1"/>
    <xf numFmtId="0" fontId="28" fillId="0" borderId="17" xfId="0" applyFont="1" applyBorder="1"/>
    <xf numFmtId="0" fontId="29" fillId="0" borderId="17" xfId="0" applyFont="1" applyBorder="1" applyAlignment="1">
      <alignment horizontal="centerContinuous"/>
    </xf>
    <xf numFmtId="0" fontId="27" fillId="0" borderId="17" xfId="0" applyFont="1" applyBorder="1" applyAlignment="1">
      <alignment horizontal="centerContinuous"/>
    </xf>
    <xf numFmtId="0" fontId="19" fillId="0" borderId="9" xfId="0" applyFont="1" applyBorder="1"/>
    <xf numFmtId="0" fontId="19" fillId="0" borderId="18" xfId="0" applyFont="1" applyBorder="1"/>
    <xf numFmtId="0" fontId="19" fillId="0" borderId="17" xfId="0" applyFont="1" applyBorder="1" applyAlignment="1">
      <alignment horizontal="centerContinuous"/>
    </xf>
    <xf numFmtId="0" fontId="30" fillId="0" borderId="22" xfId="0" applyFont="1" applyBorder="1" applyAlignment="1">
      <alignment horizontal="centerContinuous"/>
    </xf>
    <xf numFmtId="0" fontId="31" fillId="0" borderId="24" xfId="0" applyFont="1" applyBorder="1" applyAlignment="1">
      <alignment horizontal="centerContinuous"/>
    </xf>
    <xf numFmtId="7" fontId="31" fillId="0" borderId="24" xfId="0" applyNumberFormat="1" applyFont="1" applyBorder="1" applyAlignment="1">
      <alignment horizontal="centerContinuous"/>
    </xf>
    <xf numFmtId="9" fontId="31" fillId="0" borderId="24" xfId="0" applyNumberFormat="1" applyFont="1" applyBorder="1" applyAlignment="1">
      <alignment horizontal="centerContinuous"/>
    </xf>
    <xf numFmtId="0" fontId="31" fillId="0" borderId="25" xfId="0" applyFont="1" applyBorder="1" applyAlignment="1">
      <alignment horizontal="centerContinuous"/>
    </xf>
    <xf numFmtId="0" fontId="31" fillId="0" borderId="0" xfId="0" applyFont="1"/>
    <xf numFmtId="0" fontId="32" fillId="0" borderId="12" xfId="0" applyFont="1" applyBorder="1" applyAlignment="1">
      <alignment horizontal="centerContinuous"/>
    </xf>
    <xf numFmtId="0" fontId="33" fillId="0" borderId="13" xfId="0" applyFont="1" applyBorder="1" applyAlignment="1">
      <alignment horizontal="centerContinuous"/>
    </xf>
    <xf numFmtId="7" fontId="33" fillId="0" borderId="13" xfId="0" applyNumberFormat="1" applyFont="1" applyBorder="1" applyAlignment="1">
      <alignment horizontal="centerContinuous"/>
    </xf>
    <xf numFmtId="9" fontId="33" fillId="0" borderId="13" xfId="0" applyNumberFormat="1" applyFont="1" applyBorder="1" applyAlignment="1">
      <alignment horizontal="centerContinuous"/>
    </xf>
    <xf numFmtId="0" fontId="33" fillId="0" borderId="27" xfId="0" applyFont="1" applyBorder="1" applyAlignment="1">
      <alignment horizontal="centerContinuous"/>
    </xf>
    <xf numFmtId="0" fontId="33" fillId="0" borderId="0" xfId="0" applyFont="1"/>
    <xf numFmtId="0" fontId="34" fillId="0" borderId="0" xfId="0" applyFont="1"/>
    <xf numFmtId="7" fontId="34" fillId="0" borderId="0" xfId="0" applyNumberFormat="1" applyFont="1" applyAlignment="1">
      <alignment horizontal="right"/>
    </xf>
    <xf numFmtId="14" fontId="35" fillId="0" borderId="17" xfId="0" applyNumberFormat="1" applyFont="1" applyBorder="1" applyAlignment="1">
      <alignment horizontal="center"/>
    </xf>
    <xf numFmtId="9" fontId="34" fillId="0" borderId="0" xfId="0" applyNumberFormat="1" applyFont="1" applyAlignment="1">
      <alignment horizontal="center"/>
    </xf>
    <xf numFmtId="0" fontId="34" fillId="0" borderId="0" xfId="0" applyFont="1" applyAlignment="1">
      <alignment horizontal="right"/>
    </xf>
    <xf numFmtId="0" fontId="36" fillId="0" borderId="0" xfId="0" applyFont="1"/>
    <xf numFmtId="0" fontId="37" fillId="0" borderId="0" xfId="0" applyFont="1"/>
    <xf numFmtId="7" fontId="37" fillId="0" borderId="0" xfId="0" applyNumberFormat="1" applyFont="1"/>
    <xf numFmtId="9" fontId="34" fillId="0" borderId="0" xfId="0" applyNumberFormat="1" applyFont="1"/>
    <xf numFmtId="14" fontId="38" fillId="0" borderId="17" xfId="0" applyNumberFormat="1" applyFont="1" applyBorder="1" applyAlignment="1">
      <alignment horizontal="center"/>
    </xf>
    <xf numFmtId="1" fontId="38" fillId="0" borderId="17" xfId="0" applyNumberFormat="1" applyFont="1" applyBorder="1" applyAlignment="1">
      <alignment horizontal="center"/>
    </xf>
    <xf numFmtId="0" fontId="38" fillId="0" borderId="17" xfId="0" applyFont="1" applyBorder="1"/>
    <xf numFmtId="0" fontId="34" fillId="0" borderId="17" xfId="0" applyFont="1" applyBorder="1"/>
    <xf numFmtId="7" fontId="34" fillId="0" borderId="17" xfId="0" applyNumberFormat="1" applyFont="1" applyBorder="1"/>
    <xf numFmtId="0" fontId="38" fillId="0" borderId="17" xfId="0" applyFont="1" applyBorder="1" applyAlignment="1">
      <alignment horizontal="center"/>
    </xf>
    <xf numFmtId="0" fontId="31" fillId="0" borderId="13" xfId="0" applyFont="1" applyBorder="1"/>
    <xf numFmtId="7" fontId="31" fillId="0" borderId="13" xfId="0" applyNumberFormat="1" applyFont="1" applyBorder="1"/>
    <xf numFmtId="9" fontId="31" fillId="0" borderId="13" xfId="0" applyNumberFormat="1" applyFont="1" applyBorder="1"/>
    <xf numFmtId="7" fontId="38" fillId="0" borderId="17" xfId="0" applyNumberFormat="1" applyFont="1" applyBorder="1" applyAlignment="1">
      <alignment horizontal="centerContinuous"/>
    </xf>
    <xf numFmtId="1" fontId="34" fillId="0" borderId="17" xfId="0" applyNumberFormat="1" applyFont="1" applyBorder="1" applyAlignment="1">
      <alignment horizontal="centerContinuous"/>
    </xf>
    <xf numFmtId="1" fontId="34" fillId="0" borderId="0" xfId="0" applyNumberFormat="1" applyFont="1"/>
    <xf numFmtId="7" fontId="34" fillId="0" borderId="0" xfId="0" applyNumberFormat="1" applyFont="1"/>
    <xf numFmtId="1" fontId="34" fillId="0" borderId="0" xfId="0" applyNumberFormat="1" applyFont="1" applyAlignment="1">
      <alignment horizontal="right"/>
    </xf>
    <xf numFmtId="7" fontId="34" fillId="0" borderId="17" xfId="0" applyNumberFormat="1" applyFont="1" applyBorder="1" applyAlignment="1">
      <alignment horizontal="centerContinuous"/>
    </xf>
    <xf numFmtId="9" fontId="34" fillId="0" borderId="17" xfId="0" applyNumberFormat="1" applyFont="1" applyBorder="1" applyAlignment="1">
      <alignment horizontal="centerContinuous"/>
    </xf>
    <xf numFmtId="0" fontId="34" fillId="0" borderId="13" xfId="0" applyFont="1" applyBorder="1"/>
    <xf numFmtId="7" fontId="34" fillId="0" borderId="13" xfId="0" applyNumberFormat="1" applyFont="1" applyBorder="1"/>
    <xf numFmtId="1" fontId="34" fillId="0" borderId="13" xfId="0" applyNumberFormat="1" applyFont="1" applyBorder="1"/>
    <xf numFmtId="9" fontId="34" fillId="0" borderId="13" xfId="0" applyNumberFormat="1" applyFont="1" applyBorder="1"/>
    <xf numFmtId="0" fontId="34" fillId="0" borderId="13" xfId="0" applyFont="1" applyBorder="1" applyAlignment="1">
      <alignment horizontal="right"/>
    </xf>
    <xf numFmtId="7" fontId="38" fillId="0" borderId="13" xfId="0" applyNumberFormat="1" applyFont="1" applyBorder="1"/>
    <xf numFmtId="0" fontId="39" fillId="2" borderId="24" xfId="0" applyFont="1" applyFill="1" applyBorder="1" applyAlignment="1">
      <alignment horizontal="center"/>
    </xf>
    <xf numFmtId="0" fontId="34" fillId="2" borderId="30" xfId="0" applyFont="1" applyFill="1" applyBorder="1" applyAlignment="1">
      <alignment horizontal="centerContinuous"/>
    </xf>
    <xf numFmtId="0" fontId="34" fillId="2" borderId="24" xfId="0" applyFont="1" applyFill="1" applyBorder="1" applyAlignment="1">
      <alignment horizontal="centerContinuous"/>
    </xf>
    <xf numFmtId="7" fontId="34" fillId="2" borderId="30" xfId="0" applyNumberFormat="1" applyFont="1" applyFill="1" applyBorder="1" applyAlignment="1">
      <alignment horizontal="center"/>
    </xf>
    <xf numFmtId="7" fontId="34" fillId="2" borderId="30" xfId="0" applyNumberFormat="1" applyFont="1" applyFill="1" applyBorder="1" applyAlignment="1">
      <alignment horizontal="centerContinuous"/>
    </xf>
    <xf numFmtId="0" fontId="0" fillId="2" borderId="24" xfId="0" applyFill="1" applyBorder="1" applyAlignment="1">
      <alignment horizontal="centerContinuous"/>
    </xf>
    <xf numFmtId="9" fontId="34" fillId="2" borderId="44" xfId="0" applyNumberFormat="1" applyFont="1" applyFill="1" applyBorder="1" applyAlignment="1">
      <alignment horizontal="center"/>
    </xf>
    <xf numFmtId="0" fontId="34" fillId="2" borderId="24" xfId="0" applyFont="1" applyFill="1" applyBorder="1" applyAlignment="1">
      <alignment horizontal="center"/>
    </xf>
    <xf numFmtId="0" fontId="34" fillId="2" borderId="30" xfId="0" applyFont="1" applyFill="1" applyBorder="1" applyAlignment="1">
      <alignment horizontal="center"/>
    </xf>
    <xf numFmtId="0" fontId="39" fillId="2" borderId="17" xfId="0" applyFont="1" applyFill="1" applyBorder="1" applyAlignment="1">
      <alignment horizontal="center"/>
    </xf>
    <xf numFmtId="0" fontId="34" fillId="2" borderId="16" xfId="0" applyFont="1" applyFill="1" applyBorder="1" applyAlignment="1">
      <alignment horizontal="centerContinuous"/>
    </xf>
    <xf numFmtId="0" fontId="34" fillId="2" borderId="17" xfId="0" applyFont="1" applyFill="1" applyBorder="1" applyAlignment="1">
      <alignment horizontal="centerContinuous"/>
    </xf>
    <xf numFmtId="7" fontId="34" fillId="2" borderId="16" xfId="0" applyNumberFormat="1" applyFont="1" applyFill="1" applyBorder="1" applyAlignment="1">
      <alignment horizontal="center"/>
    </xf>
    <xf numFmtId="7" fontId="34" fillId="2" borderId="16" xfId="0" applyNumberFormat="1" applyFont="1" applyFill="1" applyBorder="1" applyAlignment="1">
      <alignment horizontal="centerContinuous"/>
    </xf>
    <xf numFmtId="0" fontId="0" fillId="2" borderId="17" xfId="0" applyFill="1" applyBorder="1" applyAlignment="1">
      <alignment horizontal="centerContinuous"/>
    </xf>
    <xf numFmtId="9" fontId="34" fillId="2" borderId="45" xfId="0" applyNumberFormat="1" applyFont="1" applyFill="1" applyBorder="1" applyAlignment="1">
      <alignment horizontal="center"/>
    </xf>
    <xf numFmtId="0" fontId="34" fillId="2" borderId="17" xfId="0" applyFont="1" applyFill="1" applyBorder="1" applyAlignment="1">
      <alignment horizontal="center"/>
    </xf>
    <xf numFmtId="0" fontId="34" fillId="2" borderId="16" xfId="0" applyFont="1" applyFill="1" applyBorder="1" applyAlignment="1">
      <alignment horizontal="center"/>
    </xf>
    <xf numFmtId="0" fontId="34" fillId="0" borderId="0" xfId="0" applyFont="1" applyAlignment="1">
      <alignment horizontal="center"/>
    </xf>
    <xf numFmtId="0" fontId="35" fillId="0" borderId="8" xfId="0" applyFont="1" applyBorder="1"/>
    <xf numFmtId="0" fontId="35" fillId="0" borderId="0" xfId="0" applyFont="1"/>
    <xf numFmtId="7" fontId="35" fillId="0" borderId="8" xfId="0" applyNumberFormat="1" applyFont="1" applyBorder="1"/>
    <xf numFmtId="7" fontId="31" fillId="0" borderId="8" xfId="0" applyNumberFormat="1" applyFont="1" applyBorder="1"/>
    <xf numFmtId="7" fontId="35" fillId="0" borderId="0" xfId="0" applyNumberFormat="1" applyFont="1" applyAlignment="1">
      <alignment horizontal="right"/>
    </xf>
    <xf numFmtId="7" fontId="35" fillId="0" borderId="0" xfId="0" applyNumberFormat="1" applyFont="1"/>
    <xf numFmtId="0" fontId="35" fillId="0" borderId="0" xfId="0" applyFont="1" applyAlignment="1">
      <alignment horizontal="center"/>
    </xf>
    <xf numFmtId="7" fontId="16" fillId="0" borderId="0" xfId="0" applyNumberFormat="1" applyFont="1"/>
    <xf numFmtId="0" fontId="35" fillId="0" borderId="8" xfId="0" quotePrefix="1" applyFont="1" applyBorder="1" applyAlignment="1">
      <alignment horizontal="right"/>
    </xf>
    <xf numFmtId="0" fontId="31" fillId="0" borderId="24" xfId="0" applyFont="1" applyBorder="1"/>
    <xf numFmtId="0" fontId="31" fillId="0" borderId="24" xfId="0" applyFont="1" applyBorder="1" applyAlignment="1">
      <alignment horizontal="right"/>
    </xf>
    <xf numFmtId="7" fontId="31" fillId="0" borderId="44" xfId="0" applyNumberFormat="1" applyFont="1" applyBorder="1"/>
    <xf numFmtId="7" fontId="31" fillId="0" borderId="24" xfId="0" applyNumberFormat="1" applyFont="1" applyBorder="1" applyAlignment="1">
      <alignment horizontal="right"/>
    </xf>
    <xf numFmtId="0" fontId="31" fillId="0" borderId="30" xfId="0" applyFont="1" applyBorder="1"/>
    <xf numFmtId="0" fontId="31" fillId="0" borderId="0" xfId="0" applyFont="1" applyAlignment="1">
      <alignment horizontal="right"/>
    </xf>
    <xf numFmtId="7" fontId="31" fillId="0" borderId="8" xfId="0" applyNumberFormat="1" applyFont="1" applyBorder="1" applyAlignment="1">
      <alignment horizontal="centerContinuous"/>
    </xf>
    <xf numFmtId="7" fontId="31" fillId="0" borderId="0" xfId="0" applyNumberFormat="1" applyFont="1" applyAlignment="1">
      <alignment horizontal="right"/>
    </xf>
    <xf numFmtId="0" fontId="40" fillId="0" borderId="0" xfId="0" applyFont="1" applyAlignment="1">
      <alignment horizontal="center"/>
    </xf>
    <xf numFmtId="10" fontId="38" fillId="0" borderId="0" xfId="0" applyNumberFormat="1" applyFont="1" applyAlignment="1">
      <alignment horizontal="left"/>
    </xf>
    <xf numFmtId="0" fontId="41" fillId="0" borderId="0" xfId="0" applyFont="1"/>
    <xf numFmtId="7" fontId="31" fillId="0" borderId="16" xfId="0" applyNumberFormat="1" applyFont="1" applyBorder="1"/>
    <xf numFmtId="7" fontId="31" fillId="0" borderId="16" xfId="0" applyNumberFormat="1" applyFont="1" applyBorder="1" applyAlignment="1">
      <alignment horizontal="centerContinuous"/>
    </xf>
    <xf numFmtId="7" fontId="41" fillId="0" borderId="17" xfId="0" applyNumberFormat="1" applyFont="1" applyBorder="1" applyAlignment="1">
      <alignment horizontal="right"/>
    </xf>
    <xf numFmtId="9" fontId="34" fillId="4" borderId="10" xfId="0" applyNumberFormat="1" applyFont="1" applyFill="1" applyBorder="1"/>
    <xf numFmtId="7" fontId="41" fillId="0" borderId="16" xfId="0" applyNumberFormat="1" applyFont="1" applyBorder="1"/>
    <xf numFmtId="0" fontId="38" fillId="0" borderId="0" xfId="0" applyFont="1" applyAlignment="1">
      <alignment horizontal="right"/>
    </xf>
    <xf numFmtId="9" fontId="4" fillId="0" borderId="0" xfId="5" applyFont="1" applyAlignment="1">
      <alignment horizontal="center"/>
    </xf>
    <xf numFmtId="0" fontId="31" fillId="0" borderId="0" xfId="0" quotePrefix="1" applyFont="1"/>
    <xf numFmtId="7" fontId="31" fillId="4" borderId="46" xfId="0" applyNumberFormat="1" applyFont="1" applyFill="1" applyBorder="1"/>
    <xf numFmtId="7" fontId="31" fillId="0" borderId="47" xfId="0" applyNumberFormat="1" applyFont="1" applyBorder="1" applyAlignment="1">
      <alignment horizontal="centerContinuous"/>
    </xf>
    <xf numFmtId="7" fontId="31" fillId="0" borderId="13" xfId="0" applyNumberFormat="1" applyFont="1" applyBorder="1" applyAlignment="1">
      <alignment horizontal="right"/>
    </xf>
    <xf numFmtId="9" fontId="34" fillId="4" borderId="14" xfId="0" applyNumberFormat="1" applyFont="1" applyFill="1" applyBorder="1"/>
    <xf numFmtId="7" fontId="31" fillId="0" borderId="47" xfId="0" applyNumberFormat="1" applyFont="1" applyBorder="1"/>
    <xf numFmtId="0" fontId="5" fillId="0" borderId="0" xfId="0" applyFont="1"/>
    <xf numFmtId="7" fontId="31" fillId="4" borderId="8" xfId="0" applyNumberFormat="1" applyFont="1" applyFill="1" applyBorder="1"/>
    <xf numFmtId="7" fontId="31" fillId="0" borderId="0" xfId="0" applyNumberFormat="1" applyFont="1"/>
    <xf numFmtId="0" fontId="31" fillId="4" borderId="48" xfId="0" applyFont="1" applyFill="1" applyBorder="1"/>
    <xf numFmtId="0" fontId="31" fillId="4" borderId="49" xfId="0" applyFont="1" applyFill="1" applyBorder="1"/>
    <xf numFmtId="164" fontId="42" fillId="0" borderId="0" xfId="5" applyNumberFormat="1" applyFont="1"/>
    <xf numFmtId="7" fontId="41" fillId="0" borderId="49" xfId="0" applyNumberFormat="1" applyFont="1" applyBorder="1"/>
    <xf numFmtId="7" fontId="31" fillId="4" borderId="49" xfId="0" applyNumberFormat="1" applyFont="1" applyFill="1" applyBorder="1"/>
    <xf numFmtId="7" fontId="31" fillId="4" borderId="48" xfId="0" applyNumberFormat="1" applyFont="1" applyFill="1" applyBorder="1" applyAlignment="1">
      <alignment horizontal="right"/>
    </xf>
    <xf numFmtId="9" fontId="34" fillId="4" borderId="45" xfId="0" applyNumberFormat="1" applyFont="1" applyFill="1" applyBorder="1"/>
    <xf numFmtId="8" fontId="41" fillId="0" borderId="17" xfId="1" applyFont="1" applyFill="1" applyBorder="1"/>
    <xf numFmtId="0" fontId="38" fillId="0" borderId="13" xfId="0" applyFont="1" applyBorder="1" applyAlignment="1">
      <alignment horizontal="centerContinuous"/>
    </xf>
    <xf numFmtId="0" fontId="31" fillId="0" borderId="13" xfId="0" applyFont="1" applyBorder="1" applyAlignment="1">
      <alignment horizontal="centerContinuous"/>
    </xf>
    <xf numFmtId="7" fontId="31" fillId="4" borderId="47" xfId="0" applyNumberFormat="1" applyFont="1" applyFill="1" applyBorder="1"/>
    <xf numFmtId="7" fontId="38" fillId="0" borderId="13" xfId="0" applyNumberFormat="1" applyFont="1" applyBorder="1" applyAlignment="1">
      <alignment horizontal="right"/>
    </xf>
    <xf numFmtId="0" fontId="31" fillId="4" borderId="13" xfId="0" applyFont="1" applyFill="1" applyBorder="1"/>
    <xf numFmtId="7" fontId="38" fillId="0" borderId="47" xfId="0" applyNumberFormat="1" applyFont="1" applyBorder="1"/>
    <xf numFmtId="0" fontId="39" fillId="0" borderId="0" xfId="0" applyFont="1" applyAlignment="1">
      <alignment horizontal="centerContinuous"/>
    </xf>
    <xf numFmtId="0" fontId="34" fillId="0" borderId="0" xfId="0" applyFont="1" applyAlignment="1">
      <alignment horizontal="centerContinuous"/>
    </xf>
    <xf numFmtId="7" fontId="34" fillId="0" borderId="0" xfId="0" applyNumberFormat="1" applyFont="1" applyAlignment="1">
      <alignment horizontal="centerContinuous"/>
    </xf>
    <xf numFmtId="9" fontId="34" fillId="0" borderId="0" xfId="0" applyNumberFormat="1" applyFont="1" applyAlignment="1">
      <alignment horizontal="centerContinuous"/>
    </xf>
    <xf numFmtId="0" fontId="38" fillId="0" borderId="17" xfId="0" applyFont="1" applyBorder="1" applyAlignment="1">
      <alignment horizontal="centerContinuous"/>
    </xf>
    <xf numFmtId="9" fontId="34" fillId="0" borderId="17" xfId="0" applyNumberFormat="1" applyFont="1" applyBorder="1"/>
    <xf numFmtId="7" fontId="39" fillId="0" borderId="0" xfId="0" applyNumberFormat="1" applyFont="1" applyAlignment="1">
      <alignment horizontal="centerContinuous"/>
    </xf>
    <xf numFmtId="7" fontId="39" fillId="0" borderId="0" xfId="0" applyNumberFormat="1" applyFont="1"/>
    <xf numFmtId="9" fontId="39" fillId="0" borderId="0" xfId="0" applyNumberFormat="1" applyFont="1" applyAlignment="1">
      <alignment horizontal="centerContinuous"/>
    </xf>
    <xf numFmtId="0" fontId="39" fillId="0" borderId="0" xfId="0" applyFont="1"/>
    <xf numFmtId="9" fontId="31" fillId="0" borderId="0" xfId="0" applyNumberFormat="1" applyFont="1"/>
    <xf numFmtId="0" fontId="40" fillId="0" borderId="0" xfId="0" applyFont="1" applyAlignment="1">
      <alignment horizontal="centerContinuous"/>
    </xf>
    <xf numFmtId="0" fontId="31" fillId="0" borderId="0" xfId="0" applyFont="1" applyAlignment="1">
      <alignment horizontal="centerContinuous"/>
    </xf>
    <xf numFmtId="7" fontId="31" fillId="0" borderId="0" xfId="0" applyNumberFormat="1" applyFont="1" applyAlignment="1">
      <alignment horizontal="centerContinuous"/>
    </xf>
    <xf numFmtId="9" fontId="31" fillId="0" borderId="0" xfId="0" applyNumberFormat="1" applyFont="1" applyAlignment="1">
      <alignment horizontal="centerContinuous"/>
    </xf>
    <xf numFmtId="14" fontId="31" fillId="0" borderId="17" xfId="0" applyNumberFormat="1" applyFont="1" applyBorder="1" applyAlignment="1">
      <alignment horizontal="center"/>
    </xf>
    <xf numFmtId="0" fontId="31" fillId="0" borderId="17" xfId="0" applyFont="1" applyBorder="1"/>
    <xf numFmtId="7" fontId="31" fillId="0" borderId="17" xfId="0" applyNumberFormat="1" applyFont="1" applyBorder="1"/>
    <xf numFmtId="0" fontId="40" fillId="2" borderId="50" xfId="0" applyFont="1" applyFill="1" applyBorder="1"/>
    <xf numFmtId="0" fontId="40" fillId="2" borderId="51" xfId="0" applyFont="1" applyFill="1" applyBorder="1"/>
    <xf numFmtId="0" fontId="40" fillId="2" borderId="50" xfId="0" applyFont="1" applyFill="1" applyBorder="1" applyAlignment="1">
      <alignment horizontal="centerContinuous"/>
    </xf>
    <xf numFmtId="7" fontId="40" fillId="2" borderId="50" xfId="0" applyNumberFormat="1" applyFont="1" applyFill="1" applyBorder="1" applyAlignment="1">
      <alignment horizontal="centerContinuous"/>
    </xf>
    <xf numFmtId="9" fontId="40" fillId="2" borderId="50" xfId="0" applyNumberFormat="1" applyFont="1" applyFill="1" applyBorder="1" applyAlignment="1">
      <alignment horizontal="centerContinuous"/>
    </xf>
    <xf numFmtId="7" fontId="40" fillId="2" borderId="52" xfId="0" applyNumberFormat="1" applyFont="1" applyFill="1" applyBorder="1" applyAlignment="1">
      <alignment horizontal="centerContinuous"/>
    </xf>
    <xf numFmtId="0" fontId="40" fillId="0" borderId="0" xfId="0" applyFont="1"/>
    <xf numFmtId="0" fontId="33" fillId="0" borderId="0" xfId="0" applyFont="1" applyAlignment="1">
      <alignment horizontal="center"/>
    </xf>
    <xf numFmtId="0" fontId="43" fillId="0" borderId="9" xfId="0" applyFont="1" applyBorder="1" applyAlignment="1">
      <alignment horizontal="center"/>
    </xf>
    <xf numFmtId="0" fontId="43" fillId="0" borderId="0" xfId="0" applyFont="1"/>
    <xf numFmtId="7" fontId="43" fillId="0" borderId="0" xfId="0" applyNumberFormat="1" applyFont="1"/>
    <xf numFmtId="7" fontId="43" fillId="0" borderId="0" xfId="0" applyNumberFormat="1" applyFont="1" applyAlignment="1">
      <alignment horizontal="right"/>
    </xf>
    <xf numFmtId="9" fontId="43" fillId="0" borderId="0" xfId="0" applyNumberFormat="1" applyFont="1"/>
    <xf numFmtId="7" fontId="43" fillId="0" borderId="8" xfId="0" applyNumberFormat="1" applyFont="1" applyBorder="1"/>
    <xf numFmtId="0" fontId="33" fillId="0" borderId="28" xfId="0" applyFont="1" applyBorder="1" applyAlignment="1">
      <alignment horizontal="center"/>
    </xf>
    <xf numFmtId="0" fontId="43" fillId="0" borderId="29" xfId="0" applyFont="1" applyBorder="1" applyAlignment="1">
      <alignment horizontal="center"/>
    </xf>
    <xf numFmtId="0" fontId="43" fillId="0" borderId="28" xfId="0" applyFont="1" applyBorder="1"/>
    <xf numFmtId="7" fontId="43" fillId="0" borderId="28" xfId="0" applyNumberFormat="1" applyFont="1" applyBorder="1"/>
    <xf numFmtId="7" fontId="43" fillId="0" borderId="28" xfId="0" applyNumberFormat="1" applyFont="1" applyBorder="1" applyAlignment="1">
      <alignment horizontal="right"/>
    </xf>
    <xf numFmtId="9" fontId="43" fillId="0" borderId="28" xfId="0" applyNumberFormat="1" applyFont="1" applyBorder="1"/>
    <xf numFmtId="7" fontId="43" fillId="0" borderId="53" xfId="0" applyNumberFormat="1" applyFont="1" applyBorder="1"/>
    <xf numFmtId="0" fontId="43" fillId="0" borderId="0" xfId="0" applyFont="1" applyAlignment="1">
      <alignment horizontal="center"/>
    </xf>
    <xf numFmtId="0" fontId="18" fillId="0" borderId="0" xfId="0" applyFont="1"/>
    <xf numFmtId="0" fontId="43" fillId="0" borderId="28" xfId="0" applyFont="1" applyBorder="1" applyAlignment="1">
      <alignment horizontal="center"/>
    </xf>
    <xf numFmtId="0" fontId="18" fillId="0" borderId="28" xfId="0" applyFont="1" applyBorder="1"/>
    <xf numFmtId="0" fontId="33" fillId="0" borderId="17" xfId="0" applyFont="1" applyBorder="1" applyAlignment="1">
      <alignment horizontal="center"/>
    </xf>
    <xf numFmtId="0" fontId="43" fillId="0" borderId="18" xfId="0" applyFont="1" applyBorder="1" applyAlignment="1">
      <alignment horizontal="center"/>
    </xf>
    <xf numFmtId="0" fontId="43" fillId="0" borderId="17" xfId="0" applyFont="1" applyBorder="1" applyAlignment="1">
      <alignment horizontal="center"/>
    </xf>
    <xf numFmtId="0" fontId="18" fillId="0" borderId="17" xfId="0" applyFont="1" applyBorder="1"/>
    <xf numFmtId="7" fontId="43" fillId="0" borderId="17" xfId="0" applyNumberFormat="1" applyFont="1" applyBorder="1"/>
    <xf numFmtId="7" fontId="43" fillId="0" borderId="17" xfId="0" applyNumberFormat="1" applyFont="1" applyBorder="1" applyAlignment="1">
      <alignment horizontal="right"/>
    </xf>
    <xf numFmtId="9" fontId="43" fillId="0" borderId="17" xfId="0" applyNumberFormat="1" applyFont="1" applyBorder="1"/>
    <xf numFmtId="7" fontId="43" fillId="0" borderId="16" xfId="0" applyNumberFormat="1" applyFont="1" applyBorder="1"/>
    <xf numFmtId="0" fontId="44" fillId="0" borderId="0" xfId="0" applyFont="1"/>
    <xf numFmtId="0" fontId="40" fillId="0" borderId="17" xfId="0" applyFont="1" applyBorder="1"/>
    <xf numFmtId="7" fontId="40" fillId="0" borderId="17" xfId="0" applyNumberFormat="1" applyFont="1" applyBorder="1"/>
    <xf numFmtId="9" fontId="40" fillId="0" borderId="17" xfId="0" applyNumberFormat="1" applyFont="1" applyBorder="1"/>
    <xf numFmtId="0" fontId="46" fillId="0" borderId="0" xfId="0" applyFont="1"/>
    <xf numFmtId="0" fontId="47" fillId="0" borderId="43" xfId="0" applyFont="1" applyBorder="1" applyAlignment="1">
      <alignment horizontal="centerContinuous"/>
    </xf>
    <xf numFmtId="9" fontId="34" fillId="0" borderId="10" xfId="0" applyNumberFormat="1" applyFont="1" applyBorder="1" applyAlignment="1">
      <alignment horizontal="center"/>
    </xf>
    <xf numFmtId="9" fontId="34" fillId="4" borderId="44" xfId="0" applyNumberFormat="1" applyFont="1" applyFill="1" applyBorder="1" applyAlignment="1">
      <alignment horizontal="center"/>
    </xf>
    <xf numFmtId="9" fontId="34" fillId="4" borderId="10" xfId="0" applyNumberFormat="1" applyFont="1" applyFill="1" applyBorder="1" applyAlignment="1">
      <alignment horizontal="center"/>
    </xf>
    <xf numFmtId="9" fontId="34" fillId="4" borderId="14" xfId="0" applyNumberFormat="1" applyFont="1" applyFill="1" applyBorder="1" applyAlignment="1">
      <alignment horizontal="center"/>
    </xf>
    <xf numFmtId="0" fontId="31" fillId="0" borderId="22" xfId="0" applyFont="1" applyBorder="1"/>
    <xf numFmtId="7" fontId="31" fillId="0" borderId="24" xfId="0" applyNumberFormat="1" applyFont="1" applyBorder="1"/>
    <xf numFmtId="9" fontId="31" fillId="0" borderId="24" xfId="0" applyNumberFormat="1" applyFont="1" applyBorder="1"/>
    <xf numFmtId="0" fontId="31" fillId="0" borderId="25" xfId="0" applyFont="1" applyBorder="1"/>
    <xf numFmtId="0" fontId="31" fillId="0" borderId="43" xfId="0" applyFont="1" applyBorder="1"/>
    <xf numFmtId="0" fontId="31" fillId="0" borderId="35" xfId="0" applyFont="1" applyBorder="1"/>
    <xf numFmtId="0" fontId="33" fillId="0" borderId="43" xfId="0" applyFont="1" applyBorder="1"/>
    <xf numFmtId="0" fontId="33" fillId="0" borderId="35" xfId="0" applyFont="1" applyBorder="1"/>
    <xf numFmtId="9" fontId="31" fillId="0" borderId="0" xfId="0" applyNumberFormat="1" applyFont="1" applyAlignment="1">
      <alignment horizontal="center"/>
    </xf>
    <xf numFmtId="0" fontId="38" fillId="0" borderId="0" xfId="0" applyFont="1"/>
    <xf numFmtId="0" fontId="40" fillId="0" borderId="43" xfId="0" applyFont="1" applyBorder="1"/>
    <xf numFmtId="0" fontId="40" fillId="0" borderId="35" xfId="0" applyFont="1" applyBorder="1"/>
    <xf numFmtId="0" fontId="34" fillId="0" borderId="43" xfId="0" applyFont="1" applyBorder="1"/>
    <xf numFmtId="0" fontId="34" fillId="0" borderId="35" xfId="0" applyFont="1" applyBorder="1"/>
    <xf numFmtId="0" fontId="13" fillId="0" borderId="0" xfId="0" applyFont="1" applyAlignment="1">
      <alignment horizontal="centerContinuous"/>
    </xf>
    <xf numFmtId="7" fontId="13" fillId="0" borderId="0" xfId="0" applyNumberFormat="1" applyFont="1" applyAlignment="1">
      <alignment horizontal="centerContinuous"/>
    </xf>
    <xf numFmtId="9" fontId="13" fillId="0" borderId="0" xfId="0" applyNumberFormat="1" applyFont="1" applyAlignment="1">
      <alignment horizontal="centerContinuous"/>
    </xf>
    <xf numFmtId="0" fontId="32" fillId="0" borderId="0" xfId="0" applyFont="1" applyAlignment="1">
      <alignment horizontal="centerContinuous"/>
    </xf>
    <xf numFmtId="7" fontId="32" fillId="0" borderId="0" xfId="0" applyNumberFormat="1" applyFont="1" applyAlignment="1">
      <alignment horizontal="centerContinuous"/>
    </xf>
    <xf numFmtId="7" fontId="33" fillId="0" borderId="0" xfId="0" applyNumberFormat="1" applyFont="1"/>
    <xf numFmtId="9" fontId="33" fillId="0" borderId="0" xfId="0" applyNumberFormat="1" applyFont="1"/>
    <xf numFmtId="0" fontId="44" fillId="0" borderId="43" xfId="0" applyFont="1" applyBorder="1"/>
    <xf numFmtId="0" fontId="44" fillId="0" borderId="0" xfId="0" applyFont="1" applyAlignment="1">
      <alignment horizontal="centerContinuous"/>
    </xf>
    <xf numFmtId="7" fontId="44" fillId="0" borderId="0" xfId="0" applyNumberFormat="1" applyFont="1" applyAlignment="1">
      <alignment horizontal="centerContinuous"/>
    </xf>
    <xf numFmtId="7" fontId="44" fillId="0" borderId="0" xfId="0" applyNumberFormat="1" applyFont="1"/>
    <xf numFmtId="9" fontId="44" fillId="0" borderId="0" xfId="0" applyNumberFormat="1" applyFont="1" applyAlignment="1">
      <alignment horizontal="centerContinuous"/>
    </xf>
    <xf numFmtId="0" fontId="44" fillId="0" borderId="35" xfId="0" applyFont="1" applyBorder="1"/>
    <xf numFmtId="7" fontId="40" fillId="0" borderId="0" xfId="0" applyNumberFormat="1" applyFont="1"/>
    <xf numFmtId="0" fontId="34" fillId="0" borderId="12" xfId="0" applyFont="1" applyBorder="1"/>
    <xf numFmtId="0" fontId="34" fillId="0" borderId="27" xfId="0" applyFont="1" applyBorder="1"/>
    <xf numFmtId="0" fontId="48" fillId="0" borderId="0" xfId="3"/>
    <xf numFmtId="0" fontId="50" fillId="0" borderId="0" xfId="3" applyFont="1" applyAlignment="1">
      <alignment horizontal="center"/>
    </xf>
    <xf numFmtId="0" fontId="50" fillId="0" borderId="0" xfId="3" applyFont="1"/>
    <xf numFmtId="0" fontId="53" fillId="0" borderId="0" xfId="3" applyFont="1" applyAlignment="1">
      <alignment horizontal="center"/>
    </xf>
    <xf numFmtId="0" fontId="54" fillId="0" borderId="0" xfId="3" applyFont="1"/>
    <xf numFmtId="0" fontId="48" fillId="0" borderId="0" xfId="4"/>
    <xf numFmtId="0" fontId="49" fillId="0" borderId="0" xfId="4" applyFont="1" applyAlignment="1">
      <alignment horizontal="center"/>
    </xf>
    <xf numFmtId="0" fontId="53" fillId="0" borderId="0" xfId="4" applyFont="1"/>
    <xf numFmtId="0" fontId="50" fillId="0" borderId="0" xfId="4" applyFont="1"/>
    <xf numFmtId="0" fontId="53" fillId="0" borderId="0" xfId="4" applyFont="1" applyAlignment="1">
      <alignment horizontal="center"/>
    </xf>
    <xf numFmtId="0" fontId="50" fillId="0" borderId="0" xfId="4" applyFont="1" applyAlignment="1">
      <alignment horizontal="center"/>
    </xf>
    <xf numFmtId="0" fontId="54" fillId="0" borderId="0" xfId="4" applyFont="1"/>
    <xf numFmtId="0" fontId="48" fillId="0" borderId="17" xfId="2" applyBorder="1"/>
    <xf numFmtId="0" fontId="48" fillId="0" borderId="0" xfId="2"/>
    <xf numFmtId="0" fontId="54" fillId="0" borderId="0" xfId="2" applyFont="1"/>
    <xf numFmtId="0" fontId="48" fillId="0" borderId="0" xfId="7"/>
    <xf numFmtId="0" fontId="54" fillId="0" borderId="0" xfId="7" applyFont="1"/>
    <xf numFmtId="0" fontId="63" fillId="0" borderId="0" xfId="7" applyFont="1" applyAlignment="1">
      <alignment horizontal="center"/>
    </xf>
    <xf numFmtId="14" fontId="48" fillId="0" borderId="17" xfId="8" applyNumberFormat="1" applyFont="1" applyBorder="1" applyAlignment="1">
      <alignment horizontal="center"/>
    </xf>
    <xf numFmtId="14" fontId="65" fillId="0" borderId="17" xfId="8" applyNumberFormat="1" applyFont="1" applyBorder="1" applyAlignment="1">
      <alignment horizontal="right"/>
    </xf>
    <xf numFmtId="9" fontId="66" fillId="0" borderId="18" xfId="5" applyFont="1" applyBorder="1" applyAlignment="1">
      <alignment horizontal="center"/>
    </xf>
    <xf numFmtId="0" fontId="48" fillId="0" borderId="0" xfId="7" applyAlignment="1">
      <alignment horizontal="left"/>
    </xf>
    <xf numFmtId="0" fontId="69" fillId="0" borderId="53" xfId="7" applyFont="1" applyBorder="1"/>
    <xf numFmtId="0" fontId="70" fillId="0" borderId="56" xfId="7" applyFont="1" applyBorder="1" applyAlignment="1">
      <alignment horizontal="center"/>
    </xf>
    <xf numFmtId="0" fontId="70" fillId="0" borderId="60" xfId="7" applyFont="1" applyBorder="1" applyAlignment="1">
      <alignment horizontal="center"/>
    </xf>
    <xf numFmtId="0" fontId="70" fillId="0" borderId="63" xfId="7" applyFont="1" applyBorder="1" applyAlignment="1">
      <alignment horizontal="center"/>
    </xf>
    <xf numFmtId="0" fontId="70" fillId="0" borderId="17" xfId="7" applyFont="1" applyBorder="1" applyAlignment="1">
      <alignment horizontal="center"/>
    </xf>
    <xf numFmtId="0" fontId="48" fillId="0" borderId="17" xfId="7" applyBorder="1"/>
    <xf numFmtId="0" fontId="73" fillId="0" borderId="0" xfId="7" applyFont="1"/>
    <xf numFmtId="0" fontId="16" fillId="0" borderId="17" xfId="0" applyFont="1" applyBorder="1" applyAlignment="1">
      <alignment horizontal="centerContinuous" vertical="center"/>
    </xf>
    <xf numFmtId="0" fontId="49" fillId="0" borderId="0" xfId="3" applyFont="1" applyAlignment="1">
      <alignment horizontal="center"/>
    </xf>
    <xf numFmtId="0" fontId="48" fillId="0" borderId="8" xfId="7" applyBorder="1"/>
    <xf numFmtId="0" fontId="72" fillId="0" borderId="16" xfId="7" applyFont="1" applyBorder="1"/>
    <xf numFmtId="0" fontId="48" fillId="0" borderId="2" xfId="7" applyBorder="1" applyAlignment="1">
      <alignment horizontal="center"/>
    </xf>
    <xf numFmtId="0" fontId="48" fillId="0" borderId="49" xfId="7" applyBorder="1" applyAlignment="1">
      <alignment horizontal="center"/>
    </xf>
    <xf numFmtId="0" fontId="49" fillId="0" borderId="0" xfId="3" applyFont="1"/>
    <xf numFmtId="0" fontId="48" fillId="0" borderId="2" xfId="7" applyBorder="1"/>
    <xf numFmtId="0" fontId="3" fillId="0" borderId="0" xfId="6"/>
    <xf numFmtId="0" fontId="3" fillId="0" borderId="0" xfId="6" applyAlignment="1">
      <alignment horizontal="center"/>
    </xf>
    <xf numFmtId="0" fontId="48" fillId="0" borderId="0" xfId="2" applyAlignment="1">
      <alignment horizontal="center"/>
    </xf>
    <xf numFmtId="0" fontId="55" fillId="0" borderId="0" xfId="6" applyFont="1"/>
    <xf numFmtId="0" fontId="55" fillId="0" borderId="0" xfId="6" applyFont="1" applyAlignment="1">
      <alignment horizontal="left"/>
    </xf>
    <xf numFmtId="0" fontId="55" fillId="0" borderId="17" xfId="6" applyFont="1" applyBorder="1"/>
    <xf numFmtId="0" fontId="55" fillId="0" borderId="0" xfId="6" applyFont="1" applyAlignment="1">
      <alignment horizontal="left" vertical="top"/>
    </xf>
    <xf numFmtId="0" fontId="2" fillId="0" borderId="0" xfId="9"/>
    <xf numFmtId="0" fontId="3" fillId="0" borderId="0" xfId="6" applyAlignment="1">
      <alignment horizontal="left" vertical="top"/>
    </xf>
    <xf numFmtId="0" fontId="48" fillId="0" borderId="0" xfId="2" applyAlignment="1">
      <alignment horizontal="left"/>
    </xf>
    <xf numFmtId="0" fontId="1" fillId="0" borderId="0" xfId="11"/>
    <xf numFmtId="0" fontId="75" fillId="0" borderId="0" xfId="11" applyFont="1"/>
    <xf numFmtId="0" fontId="77" fillId="0" borderId="0" xfId="11" applyFont="1"/>
    <xf numFmtId="0" fontId="78" fillId="0" borderId="0" xfId="11" applyFont="1"/>
    <xf numFmtId="0" fontId="3" fillId="0" borderId="0" xfId="6"/>
    <xf numFmtId="0" fontId="56" fillId="0" borderId="0" xfId="6" applyFont="1" applyAlignment="1">
      <alignment horizontal="center"/>
    </xf>
    <xf numFmtId="0" fontId="55" fillId="0" borderId="0" xfId="6" applyFont="1" applyAlignment="1">
      <alignment horizontal="center"/>
    </xf>
    <xf numFmtId="0" fontId="48" fillId="0" borderId="48" xfId="2" applyBorder="1" applyAlignment="1">
      <alignment horizontal="center"/>
    </xf>
    <xf numFmtId="0" fontId="57" fillId="0" borderId="0" xfId="6" applyFont="1" applyAlignment="1">
      <alignment horizontal="left"/>
    </xf>
    <xf numFmtId="0" fontId="3" fillId="0" borderId="0" xfId="6" applyAlignment="1">
      <alignment horizontal="center"/>
    </xf>
    <xf numFmtId="0" fontId="48" fillId="0" borderId="17" xfId="2" applyBorder="1" applyAlignment="1">
      <alignment horizontal="center"/>
    </xf>
    <xf numFmtId="0" fontId="59" fillId="0" borderId="0" xfId="2" applyFont="1"/>
    <xf numFmtId="0" fontId="58" fillId="0" borderId="0" xfId="2" applyFont="1"/>
    <xf numFmtId="0" fontId="48" fillId="0" borderId="0" xfId="2" applyAlignment="1">
      <alignment horizontal="center"/>
    </xf>
    <xf numFmtId="0" fontId="48" fillId="0" borderId="0" xfId="2"/>
    <xf numFmtId="0" fontId="48" fillId="0" borderId="17" xfId="7" applyBorder="1" applyAlignment="1">
      <alignment horizontal="center"/>
    </xf>
    <xf numFmtId="0" fontId="49" fillId="0" borderId="49" xfId="7" applyFont="1" applyBorder="1" applyAlignment="1">
      <alignment horizontal="center" vertical="center"/>
    </xf>
    <xf numFmtId="0" fontId="49" fillId="0" borderId="48" xfId="7" applyFont="1" applyBorder="1" applyAlignment="1">
      <alignment horizontal="center" vertical="center"/>
    </xf>
    <xf numFmtId="0" fontId="49" fillId="0" borderId="2" xfId="7" applyFont="1" applyBorder="1" applyAlignment="1">
      <alignment horizontal="center" vertical="center"/>
    </xf>
    <xf numFmtId="0" fontId="49" fillId="0" borderId="54" xfId="7" applyFont="1" applyBorder="1" applyAlignment="1">
      <alignment horizontal="center" vertical="center"/>
    </xf>
    <xf numFmtId="0" fontId="61" fillId="0" borderId="49" xfId="7" applyFont="1" applyBorder="1" applyAlignment="1">
      <alignment horizontal="center" vertical="center"/>
    </xf>
    <xf numFmtId="0" fontId="61" fillId="0" borderId="48" xfId="7" applyFont="1" applyBorder="1" applyAlignment="1">
      <alignment horizontal="center" vertical="center"/>
    </xf>
    <xf numFmtId="0" fontId="61" fillId="0" borderId="54" xfId="7" applyFont="1" applyBorder="1" applyAlignment="1">
      <alignment horizontal="center" vertical="center"/>
    </xf>
    <xf numFmtId="0" fontId="60" fillId="5" borderId="1" xfId="7" applyFont="1" applyFill="1" applyBorder="1"/>
    <xf numFmtId="0" fontId="60" fillId="5" borderId="2" xfId="7" applyFont="1" applyFill="1" applyBorder="1"/>
    <xf numFmtId="0" fontId="60" fillId="5" borderId="3" xfId="7" applyFont="1" applyFill="1" applyBorder="1"/>
    <xf numFmtId="0" fontId="60" fillId="5" borderId="1" xfId="7" applyFont="1" applyFill="1" applyBorder="1" applyAlignment="1">
      <alignment horizontal="center"/>
    </xf>
    <xf numFmtId="0" fontId="60" fillId="5" borderId="2" xfId="7" applyFont="1" applyFill="1" applyBorder="1" applyAlignment="1">
      <alignment horizontal="center"/>
    </xf>
    <xf numFmtId="0" fontId="61" fillId="5" borderId="1" xfId="7" applyFont="1" applyFill="1" applyBorder="1" applyAlignment="1">
      <alignment horizontal="center"/>
    </xf>
    <xf numFmtId="0" fontId="61" fillId="5" borderId="3" xfId="7" applyFont="1" applyFill="1" applyBorder="1" applyAlignment="1">
      <alignment horizontal="center"/>
    </xf>
    <xf numFmtId="0" fontId="62" fillId="0" borderId="16" xfId="7" applyFont="1" applyBorder="1"/>
    <xf numFmtId="0" fontId="62" fillId="0" borderId="17" xfId="7" applyFont="1" applyBorder="1"/>
    <xf numFmtId="0" fontId="62" fillId="0" borderId="18" xfId="7" applyFont="1" applyBorder="1"/>
    <xf numFmtId="7" fontId="61" fillId="6" borderId="16" xfId="7" applyNumberFormat="1" applyFont="1" applyFill="1" applyBorder="1" applyAlignment="1">
      <alignment horizontal="center"/>
    </xf>
    <xf numFmtId="7" fontId="61" fillId="6" borderId="17" xfId="7" applyNumberFormat="1" applyFont="1" applyFill="1" applyBorder="1" applyAlignment="1">
      <alignment horizontal="center"/>
    </xf>
    <xf numFmtId="14" fontId="61" fillId="6" borderId="16" xfId="7" applyNumberFormat="1" applyFont="1" applyFill="1" applyBorder="1" applyAlignment="1">
      <alignment horizontal="center"/>
    </xf>
    <xf numFmtId="14" fontId="61" fillId="6" borderId="17" xfId="7" applyNumberFormat="1" applyFont="1" applyFill="1" applyBorder="1" applyAlignment="1">
      <alignment horizontal="center"/>
    </xf>
    <xf numFmtId="14" fontId="61" fillId="6" borderId="18" xfId="7" applyNumberFormat="1" applyFont="1" applyFill="1" applyBorder="1" applyAlignment="1">
      <alignment horizontal="center"/>
    </xf>
    <xf numFmtId="0" fontId="65" fillId="0" borderId="49" xfId="7" applyFont="1" applyBorder="1" applyAlignment="1">
      <alignment horizontal="left"/>
    </xf>
    <xf numFmtId="0" fontId="65" fillId="0" borderId="48" xfId="7" applyFont="1" applyBorder="1" applyAlignment="1">
      <alignment horizontal="left"/>
    </xf>
    <xf numFmtId="14" fontId="48" fillId="0" borderId="48" xfId="8" applyNumberFormat="1" applyFont="1" applyBorder="1" applyAlignment="1">
      <alignment horizontal="center"/>
    </xf>
    <xf numFmtId="14" fontId="48" fillId="0" borderId="54" xfId="8" applyNumberFormat="1" applyFont="1" applyBorder="1" applyAlignment="1">
      <alignment horizontal="center"/>
    </xf>
    <xf numFmtId="0" fontId="48" fillId="0" borderId="49" xfId="8" applyFont="1" applyBorder="1"/>
    <xf numFmtId="0" fontId="48" fillId="0" borderId="48" xfId="8" applyFont="1" applyBorder="1"/>
    <xf numFmtId="0" fontId="62" fillId="0" borderId="8" xfId="7" applyFont="1" applyBorder="1"/>
    <xf numFmtId="0" fontId="62" fillId="0" borderId="0" xfId="7" applyFont="1"/>
    <xf numFmtId="0" fontId="62" fillId="0" borderId="9" xfId="7" applyFont="1" applyBorder="1"/>
    <xf numFmtId="0" fontId="63" fillId="0" borderId="16" xfId="7" applyFont="1" applyBorder="1" applyAlignment="1">
      <alignment horizontal="center"/>
    </xf>
    <xf numFmtId="0" fontId="63" fillId="0" borderId="17" xfId="7" applyFont="1" applyBorder="1" applyAlignment="1">
      <alignment horizontal="center"/>
    </xf>
    <xf numFmtId="1" fontId="64" fillId="0" borderId="16" xfId="7" applyNumberFormat="1" applyFont="1" applyBorder="1" applyAlignment="1">
      <alignment horizontal="center"/>
    </xf>
    <xf numFmtId="0" fontId="64" fillId="0" borderId="18" xfId="7" applyFont="1" applyBorder="1" applyAlignment="1">
      <alignment horizontal="center"/>
    </xf>
    <xf numFmtId="0" fontId="60" fillId="5" borderId="3" xfId="7" applyFont="1" applyFill="1" applyBorder="1" applyAlignment="1">
      <alignment horizontal="center"/>
    </xf>
    <xf numFmtId="0" fontId="69" fillId="0" borderId="19" xfId="7" applyFont="1" applyBorder="1" applyAlignment="1">
      <alignment horizontal="center"/>
    </xf>
    <xf numFmtId="0" fontId="69" fillId="0" borderId="21" xfId="7" applyFont="1" applyBorder="1" applyAlignment="1">
      <alignment horizontal="center"/>
    </xf>
    <xf numFmtId="0" fontId="70" fillId="0" borderId="19" xfId="7" applyFont="1" applyBorder="1" applyAlignment="1">
      <alignment horizontal="center"/>
    </xf>
    <xf numFmtId="0" fontId="70" fillId="0" borderId="21" xfId="7" applyFont="1" applyBorder="1" applyAlignment="1">
      <alignment horizontal="center"/>
    </xf>
    <xf numFmtId="0" fontId="70" fillId="0" borderId="20" xfId="7" applyFont="1" applyBorder="1" applyAlignment="1">
      <alignment horizontal="center"/>
    </xf>
    <xf numFmtId="0" fontId="69" fillId="0" borderId="57" xfId="7" applyFont="1" applyBorder="1" applyAlignment="1">
      <alignment horizontal="center"/>
    </xf>
    <xf numFmtId="0" fontId="69" fillId="0" borderId="58" xfId="7" applyFont="1" applyBorder="1" applyAlignment="1">
      <alignment horizontal="center"/>
    </xf>
    <xf numFmtId="0" fontId="70" fillId="0" borderId="57" xfId="7" applyFont="1" applyBorder="1" applyAlignment="1">
      <alignment horizontal="center"/>
    </xf>
    <xf numFmtId="0" fontId="70" fillId="0" borderId="58" xfId="7" applyFont="1" applyBorder="1" applyAlignment="1">
      <alignment horizontal="center"/>
    </xf>
    <xf numFmtId="0" fontId="70" fillId="0" borderId="59" xfId="7" applyFont="1" applyBorder="1" applyAlignment="1">
      <alignment horizontal="center"/>
    </xf>
    <xf numFmtId="0" fontId="61" fillId="0" borderId="0" xfId="7" applyFont="1" applyAlignment="1">
      <alignment horizontal="left" vertical="center" wrapText="1"/>
    </xf>
    <xf numFmtId="0" fontId="61" fillId="0" borderId="17" xfId="7" applyFont="1" applyBorder="1" applyAlignment="1">
      <alignment horizontal="left" vertical="center"/>
    </xf>
    <xf numFmtId="0" fontId="67" fillId="5" borderId="55" xfId="7" applyFont="1" applyFill="1" applyBorder="1"/>
    <xf numFmtId="0" fontId="67" fillId="5" borderId="10" xfId="7" applyFont="1" applyFill="1" applyBorder="1"/>
    <xf numFmtId="0" fontId="67" fillId="5" borderId="45" xfId="7" applyFont="1" applyFill="1" applyBorder="1"/>
    <xf numFmtId="0" fontId="61" fillId="5" borderId="1" xfId="7" applyFont="1" applyFill="1" applyBorder="1"/>
    <xf numFmtId="0" fontId="61" fillId="5" borderId="3" xfId="7" applyFont="1" applyFill="1" applyBorder="1"/>
    <xf numFmtId="0" fontId="61" fillId="5" borderId="8" xfId="7" applyFont="1" applyFill="1" applyBorder="1"/>
    <xf numFmtId="0" fontId="61" fillId="5" borderId="9" xfId="7" applyFont="1" applyFill="1" applyBorder="1"/>
    <xf numFmtId="0" fontId="61" fillId="5" borderId="16" xfId="7" applyFont="1" applyFill="1" applyBorder="1"/>
    <xf numFmtId="0" fontId="61" fillId="5" borderId="18" xfId="7" applyFont="1" applyFill="1" applyBorder="1"/>
    <xf numFmtId="0" fontId="61" fillId="5" borderId="1" xfId="7" applyFont="1" applyFill="1" applyBorder="1" applyAlignment="1">
      <alignment horizontal="center" wrapText="1"/>
    </xf>
    <xf numFmtId="0" fontId="61" fillId="5" borderId="3" xfId="7" applyFont="1" applyFill="1" applyBorder="1" applyAlignment="1">
      <alignment horizontal="center" wrapText="1"/>
    </xf>
    <xf numFmtId="0" fontId="61" fillId="5" borderId="8" xfId="7" applyFont="1" applyFill="1" applyBorder="1" applyAlignment="1">
      <alignment horizontal="center" wrapText="1"/>
    </xf>
    <xf numFmtId="0" fontId="61" fillId="5" borderId="9" xfId="7" applyFont="1" applyFill="1" applyBorder="1" applyAlignment="1">
      <alignment horizontal="center" wrapText="1"/>
    </xf>
    <xf numFmtId="0" fontId="61" fillId="5" borderId="16" xfId="7" applyFont="1" applyFill="1" applyBorder="1" applyAlignment="1">
      <alignment horizontal="center" wrapText="1"/>
    </xf>
    <xf numFmtId="0" fontId="61" fillId="5" borderId="18" xfId="7" applyFont="1" applyFill="1" applyBorder="1" applyAlignment="1">
      <alignment horizontal="center" wrapText="1"/>
    </xf>
    <xf numFmtId="0" fontId="68" fillId="5" borderId="1" xfId="7" applyFont="1" applyFill="1" applyBorder="1" applyAlignment="1">
      <alignment horizontal="left"/>
    </xf>
    <xf numFmtId="0" fontId="68" fillId="5" borderId="2" xfId="7" applyFont="1" applyFill="1" applyBorder="1" applyAlignment="1">
      <alignment horizontal="left"/>
    </xf>
    <xf numFmtId="0" fontId="68" fillId="5" borderId="3" xfId="7" applyFont="1" applyFill="1" applyBorder="1" applyAlignment="1">
      <alignment horizontal="left"/>
    </xf>
    <xf numFmtId="0" fontId="68" fillId="5" borderId="8" xfId="7" applyFont="1" applyFill="1" applyBorder="1" applyAlignment="1">
      <alignment horizontal="left"/>
    </xf>
    <xf numFmtId="0" fontId="68" fillId="5" borderId="0" xfId="7" applyFont="1" applyFill="1" applyAlignment="1">
      <alignment horizontal="left"/>
    </xf>
    <xf numFmtId="0" fontId="68" fillId="5" borderId="9" xfId="7" applyFont="1" applyFill="1" applyBorder="1" applyAlignment="1">
      <alignment horizontal="left"/>
    </xf>
    <xf numFmtId="0" fontId="68" fillId="5" borderId="16" xfId="7" applyFont="1" applyFill="1" applyBorder="1" applyAlignment="1">
      <alignment horizontal="left"/>
    </xf>
    <xf numFmtId="0" fontId="68" fillId="5" borderId="17" xfId="7" applyFont="1" applyFill="1" applyBorder="1" applyAlignment="1">
      <alignment horizontal="left"/>
    </xf>
    <xf numFmtId="0" fontId="68" fillId="5" borderId="18" xfId="7" applyFont="1" applyFill="1" applyBorder="1" applyAlignment="1">
      <alignment horizontal="left"/>
    </xf>
    <xf numFmtId="0" fontId="61" fillId="5" borderId="49" xfId="7" applyFont="1" applyFill="1" applyBorder="1" applyAlignment="1">
      <alignment horizontal="center"/>
    </xf>
    <xf numFmtId="0" fontId="61" fillId="5" borderId="54" xfId="7" applyFont="1" applyFill="1" applyBorder="1" applyAlignment="1">
      <alignment horizontal="center"/>
    </xf>
    <xf numFmtId="0" fontId="61" fillId="5" borderId="55" xfId="7" applyFont="1" applyFill="1" applyBorder="1" applyAlignment="1">
      <alignment horizontal="center" wrapText="1"/>
    </xf>
    <xf numFmtId="0" fontId="61" fillId="5" borderId="45" xfId="7" applyFont="1" applyFill="1" applyBorder="1" applyAlignment="1">
      <alignment horizontal="center" wrapText="1"/>
    </xf>
    <xf numFmtId="0" fontId="69" fillId="0" borderId="2" xfId="7" applyFont="1" applyBorder="1"/>
    <xf numFmtId="0" fontId="61" fillId="0" borderId="17" xfId="7" applyFont="1" applyBorder="1" applyAlignment="1">
      <alignment vertical="center"/>
    </xf>
    <xf numFmtId="0" fontId="67" fillId="5" borderId="1" xfId="7" applyFont="1" applyFill="1" applyBorder="1" applyAlignment="1">
      <alignment horizontal="left" vertical="center"/>
    </xf>
    <xf numFmtId="0" fontId="67" fillId="5" borderId="2" xfId="7" applyFont="1" applyFill="1" applyBorder="1" applyAlignment="1">
      <alignment horizontal="left" vertical="center"/>
    </xf>
    <xf numFmtId="0" fontId="67" fillId="5" borderId="3" xfId="7" applyFont="1" applyFill="1" applyBorder="1" applyAlignment="1">
      <alignment horizontal="left" vertical="center"/>
    </xf>
    <xf numFmtId="0" fontId="67" fillId="5" borderId="8" xfId="7" applyFont="1" applyFill="1" applyBorder="1" applyAlignment="1">
      <alignment horizontal="left" vertical="center"/>
    </xf>
    <xf numFmtId="0" fontId="67" fillId="5" borderId="0" xfId="7" applyFont="1" applyFill="1" applyAlignment="1">
      <alignment horizontal="left" vertical="center"/>
    </xf>
    <xf numFmtId="0" fontId="67" fillId="5" borderId="9" xfId="7" applyFont="1" applyFill="1" applyBorder="1" applyAlignment="1">
      <alignment horizontal="left" vertical="center"/>
    </xf>
    <xf numFmtId="0" fontId="67" fillId="5" borderId="16" xfId="7" applyFont="1" applyFill="1" applyBorder="1" applyAlignment="1">
      <alignment horizontal="left" vertical="center"/>
    </xf>
    <xf numFmtId="0" fontId="67" fillId="5" borderId="17" xfId="7" applyFont="1" applyFill="1" applyBorder="1" applyAlignment="1">
      <alignment horizontal="left" vertical="center"/>
    </xf>
    <xf numFmtId="0" fontId="67" fillId="5" borderId="18" xfId="7" applyFont="1" applyFill="1" applyBorder="1" applyAlignment="1">
      <alignment horizontal="left" vertical="center"/>
    </xf>
    <xf numFmtId="0" fontId="69" fillId="0" borderId="61" xfId="7" applyFont="1" applyBorder="1" applyAlignment="1">
      <alignment horizontal="center"/>
    </xf>
    <xf numFmtId="0" fontId="69" fillId="0" borderId="62" xfId="7" applyFont="1" applyBorder="1" applyAlignment="1">
      <alignment horizontal="center"/>
    </xf>
    <xf numFmtId="0" fontId="70" fillId="0" borderId="61" xfId="7" applyFont="1" applyBorder="1" applyAlignment="1">
      <alignment horizontal="center"/>
    </xf>
    <xf numFmtId="0" fontId="70" fillId="0" borderId="62" xfId="7" applyFont="1" applyBorder="1" applyAlignment="1">
      <alignment horizontal="center"/>
    </xf>
    <xf numFmtId="0" fontId="65" fillId="0" borderId="49" xfId="7" applyFont="1" applyBorder="1"/>
    <xf numFmtId="0" fontId="65" fillId="0" borderId="48" xfId="7" applyFont="1" applyBorder="1"/>
    <xf numFmtId="0" fontId="65" fillId="0" borderId="54" xfId="7" applyFont="1" applyBorder="1"/>
    <xf numFmtId="0" fontId="70" fillId="0" borderId="48" xfId="7" applyFont="1" applyBorder="1" applyAlignment="1">
      <alignment horizontal="center"/>
    </xf>
    <xf numFmtId="0" fontId="69" fillId="0" borderId="59" xfId="7" applyFont="1" applyBorder="1" applyAlignment="1">
      <alignment horizontal="center"/>
    </xf>
    <xf numFmtId="0" fontId="69" fillId="0" borderId="20" xfId="7" applyFont="1" applyBorder="1" applyAlignment="1">
      <alignment horizontal="center"/>
    </xf>
    <xf numFmtId="0" fontId="48" fillId="0" borderId="8" xfId="7" applyBorder="1" applyAlignment="1">
      <alignment horizontal="center"/>
    </xf>
    <xf numFmtId="0" fontId="48" fillId="0" borderId="0" xfId="7" applyAlignment="1">
      <alignment horizontal="center"/>
    </xf>
    <xf numFmtId="0" fontId="48" fillId="0" borderId="9" xfId="7" applyBorder="1" applyAlignment="1">
      <alignment horizontal="center"/>
    </xf>
    <xf numFmtId="0" fontId="48" fillId="0" borderId="16" xfId="7" applyBorder="1" applyAlignment="1">
      <alignment horizontal="center"/>
    </xf>
    <xf numFmtId="0" fontId="48" fillId="0" borderId="18" xfId="7" applyBorder="1" applyAlignment="1">
      <alignment horizontal="center"/>
    </xf>
    <xf numFmtId="0" fontId="61" fillId="0" borderId="1" xfId="7" applyFont="1" applyBorder="1" applyAlignment="1">
      <alignment wrapText="1"/>
    </xf>
    <xf numFmtId="0" fontId="48" fillId="0" borderId="2" xfId="8" applyFont="1" applyBorder="1" applyAlignment="1">
      <alignment wrapText="1"/>
    </xf>
    <xf numFmtId="0" fontId="48" fillId="0" borderId="3" xfId="8" applyFont="1" applyBorder="1" applyAlignment="1">
      <alignment wrapText="1"/>
    </xf>
    <xf numFmtId="0" fontId="48" fillId="0" borderId="17" xfId="7" applyBorder="1"/>
    <xf numFmtId="0" fontId="61" fillId="0" borderId="17" xfId="7" applyFont="1" applyBorder="1" applyAlignment="1">
      <alignment horizontal="center"/>
    </xf>
    <xf numFmtId="0" fontId="61" fillId="0" borderId="18" xfId="7" applyFont="1" applyBorder="1" applyAlignment="1">
      <alignment horizontal="center"/>
    </xf>
    <xf numFmtId="0" fontId="48" fillId="0" borderId="16" xfId="7" applyBorder="1"/>
    <xf numFmtId="0" fontId="48" fillId="0" borderId="17" xfId="7" applyBorder="1" applyAlignment="1">
      <alignment horizontal="left"/>
    </xf>
    <xf numFmtId="0" fontId="48" fillId="0" borderId="48" xfId="7" applyBorder="1"/>
    <xf numFmtId="0" fontId="48" fillId="0" borderId="54" xfId="7" applyBorder="1"/>
    <xf numFmtId="0" fontId="48" fillId="0" borderId="1" xfId="7" applyBorder="1"/>
    <xf numFmtId="0" fontId="48" fillId="0" borderId="2" xfId="7" applyBorder="1"/>
    <xf numFmtId="0" fontId="48" fillId="0" borderId="2" xfId="7" applyBorder="1" applyAlignment="1">
      <alignment horizontal="center"/>
    </xf>
    <xf numFmtId="0" fontId="48" fillId="0" borderId="48" xfId="7" applyBorder="1" applyAlignment="1">
      <alignment horizontal="center"/>
    </xf>
    <xf numFmtId="0" fontId="48" fillId="0" borderId="54" xfId="7" applyBorder="1" applyAlignment="1">
      <alignment horizontal="center"/>
    </xf>
    <xf numFmtId="0" fontId="48" fillId="0" borderId="8" xfId="7" applyBorder="1"/>
    <xf numFmtId="0" fontId="48" fillId="0" borderId="0" xfId="7"/>
    <xf numFmtId="0" fontId="48" fillId="0" borderId="9" xfId="7" applyBorder="1"/>
    <xf numFmtId="0" fontId="48" fillId="0" borderId="49" xfId="7" applyBorder="1" applyAlignment="1">
      <alignment horizontal="center"/>
    </xf>
    <xf numFmtId="0" fontId="48" fillId="0" borderId="10" xfId="7" applyBorder="1" applyAlignment="1">
      <alignment horizontal="center"/>
    </xf>
    <xf numFmtId="0" fontId="48" fillId="0" borderId="45" xfId="7" applyBorder="1" applyAlignment="1">
      <alignment horizontal="center"/>
    </xf>
    <xf numFmtId="9" fontId="71" fillId="0" borderId="1" xfId="5" applyFont="1" applyBorder="1" applyAlignment="1">
      <alignment horizontal="center"/>
    </xf>
    <xf numFmtId="9" fontId="71" fillId="0" borderId="3" xfId="5" applyFont="1" applyBorder="1" applyAlignment="1">
      <alignment horizontal="center"/>
    </xf>
    <xf numFmtId="9" fontId="71" fillId="0" borderId="8" xfId="5" applyFont="1" applyBorder="1" applyAlignment="1">
      <alignment horizontal="center"/>
    </xf>
    <xf numFmtId="9" fontId="71" fillId="0" borderId="9" xfId="5" applyFont="1" applyBorder="1" applyAlignment="1">
      <alignment horizontal="center"/>
    </xf>
    <xf numFmtId="9" fontId="71" fillId="0" borderId="16" xfId="5" applyFont="1" applyBorder="1" applyAlignment="1">
      <alignment horizontal="center"/>
    </xf>
    <xf numFmtId="9" fontId="71" fillId="0" borderId="18" xfId="5" applyFont="1" applyBorder="1" applyAlignment="1">
      <alignment horizontal="center"/>
    </xf>
    <xf numFmtId="0" fontId="48" fillId="0" borderId="16" xfId="7" applyBorder="1" applyAlignment="1">
      <alignment horizontal="left"/>
    </xf>
    <xf numFmtId="0" fontId="75" fillId="7" borderId="65" xfId="12" applyFont="1" applyBorder="1" applyAlignment="1">
      <alignment horizontal="left"/>
    </xf>
    <xf numFmtId="0" fontId="0" fillId="7" borderId="65" xfId="12" applyFont="1" applyBorder="1" applyAlignment="1">
      <alignment horizontal="left"/>
    </xf>
    <xf numFmtId="0" fontId="74" fillId="8" borderId="65" xfId="10" applyFont="1" applyBorder="1" applyAlignment="1">
      <alignment horizontal="center" vertical="center"/>
    </xf>
    <xf numFmtId="0" fontId="74" fillId="8" borderId="65" xfId="10" applyFont="1" applyBorder="1" applyAlignment="1">
      <alignment horizontal="center" vertical="center" wrapText="1"/>
    </xf>
    <xf numFmtId="0" fontId="1" fillId="0" borderId="65" xfId="11" applyBorder="1" applyAlignment="1">
      <alignment horizontal="center"/>
    </xf>
    <xf numFmtId="44" fontId="1" fillId="0" borderId="68" xfId="11" applyNumberFormat="1" applyBorder="1" applyAlignment="1">
      <alignment horizontal="center"/>
    </xf>
    <xf numFmtId="44" fontId="1" fillId="0" borderId="66" xfId="11" applyNumberFormat="1" applyBorder="1" applyAlignment="1">
      <alignment horizontal="center"/>
    </xf>
    <xf numFmtId="44" fontId="1" fillId="0" borderId="65" xfId="11" applyNumberFormat="1" applyBorder="1" applyAlignment="1">
      <alignment horizontal="center"/>
    </xf>
    <xf numFmtId="0" fontId="1" fillId="8" borderId="68" xfId="10" applyBorder="1" applyAlignment="1">
      <alignment horizontal="center"/>
    </xf>
    <xf numFmtId="0" fontId="1" fillId="8" borderId="67" xfId="10" applyBorder="1" applyAlignment="1">
      <alignment horizontal="center"/>
    </xf>
    <xf numFmtId="0" fontId="1" fillId="8" borderId="66" xfId="10" applyBorder="1" applyAlignment="1">
      <alignment horizontal="center"/>
    </xf>
    <xf numFmtId="0" fontId="74" fillId="8" borderId="68" xfId="10" applyFont="1" applyBorder="1" applyAlignment="1">
      <alignment horizontal="right"/>
    </xf>
    <xf numFmtId="0" fontId="74" fillId="8" borderId="67" xfId="10" applyFont="1" applyBorder="1" applyAlignment="1">
      <alignment horizontal="right"/>
    </xf>
    <xf numFmtId="44" fontId="74" fillId="0" borderId="70" xfId="11" applyNumberFormat="1" applyFont="1" applyBorder="1" applyAlignment="1">
      <alignment horizontal="center"/>
    </xf>
    <xf numFmtId="44" fontId="74" fillId="0" borderId="69" xfId="11" applyNumberFormat="1" applyFont="1" applyBorder="1" applyAlignment="1">
      <alignment horizontal="center"/>
    </xf>
    <xf numFmtId="0" fontId="1" fillId="0" borderId="71" xfId="11" applyBorder="1" applyAlignment="1">
      <alignment horizontal="center"/>
    </xf>
    <xf numFmtId="0" fontId="1" fillId="8" borderId="71" xfId="10" applyBorder="1" applyAlignment="1">
      <alignment horizontal="center"/>
    </xf>
    <xf numFmtId="44" fontId="1" fillId="0" borderId="75" xfId="11" applyNumberFormat="1" applyBorder="1" applyAlignment="1">
      <alignment horizontal="center"/>
    </xf>
    <xf numFmtId="44" fontId="1" fillId="0" borderId="74" xfId="11" applyNumberFormat="1" applyBorder="1" applyAlignment="1">
      <alignment horizontal="center"/>
    </xf>
    <xf numFmtId="0" fontId="1" fillId="0" borderId="75" xfId="11" applyBorder="1" applyAlignment="1">
      <alignment horizontal="center"/>
    </xf>
    <xf numFmtId="0" fontId="74" fillId="8" borderId="74" xfId="10" applyFont="1" applyBorder="1" applyAlignment="1">
      <alignment horizontal="right"/>
    </xf>
    <xf numFmtId="44" fontId="1" fillId="0" borderId="73" xfId="11" applyNumberFormat="1" applyBorder="1" applyAlignment="1">
      <alignment horizontal="center"/>
    </xf>
    <xf numFmtId="44" fontId="1" fillId="0" borderId="72" xfId="11" applyNumberFormat="1" applyBorder="1" applyAlignment="1">
      <alignment horizontal="center"/>
    </xf>
    <xf numFmtId="0" fontId="74" fillId="7" borderId="65" xfId="12" applyFont="1" applyBorder="1" applyAlignment="1">
      <alignment horizontal="left"/>
    </xf>
  </cellXfs>
  <cellStyles count="13">
    <cellStyle name="40% - Accent3" xfId="10" builtinId="39"/>
    <cellStyle name="Currency" xfId="1" builtinId="4"/>
    <cellStyle name="Normal" xfId="0" builtinId="0"/>
    <cellStyle name="Normal 2" xfId="6" xr:uid="{00000000-0005-0000-0000-000003000000}"/>
    <cellStyle name="Normal 2 2" xfId="8" xr:uid="{00000000-0005-0000-0000-000004000000}"/>
    <cellStyle name="Normal 3" xfId="9" xr:uid="{00000000-0005-0000-0000-000005000000}"/>
    <cellStyle name="Normal 4" xfId="11" xr:uid="{00000000-0005-0000-0000-000006000000}"/>
    <cellStyle name="Normal_APPRENTICE" xfId="7" xr:uid="{00000000-0005-0000-0000-000007000000}"/>
    <cellStyle name="Normal_GenContractor SubContractor List" xfId="2" xr:uid="{00000000-0005-0000-0000-000008000000}"/>
    <cellStyle name="Normal_GENCONTRACTORAFFIDAVIT" xfId="3" xr:uid="{00000000-0005-0000-0000-000009000000}"/>
    <cellStyle name="Normal_SUBPaymentAFFIDAVIT" xfId="4" xr:uid="{00000000-0005-0000-0000-00000A000000}"/>
    <cellStyle name="Note 2" xfId="12" xr:uid="{00000000-0005-0000-0000-00000B000000}"/>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38100</xdr:rowOff>
    </xdr:from>
    <xdr:to>
      <xdr:col>10</xdr:col>
      <xdr:colOff>42334</xdr:colOff>
      <xdr:row>11</xdr:row>
      <xdr:rowOff>137583</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223433"/>
          <a:ext cx="3434292" cy="5545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rtl="0"/>
          <a:r>
            <a:rPr lang="en-US" sz="1100" b="0" i="0" baseline="0">
              <a:effectLst/>
              <a:latin typeface="+mn-lt"/>
              <a:ea typeface="+mn-ea"/>
              <a:cs typeface="+mn-cs"/>
            </a:rPr>
            <a:t>Western Washington University</a:t>
          </a:r>
          <a:endParaRPr lang="en-US" sz="1000">
            <a:effectLst/>
          </a:endParaRPr>
        </a:p>
        <a:p>
          <a:pPr rtl="0"/>
          <a:r>
            <a:rPr lang="en-US" sz="1100" b="0" i="0" baseline="0">
              <a:effectLst/>
              <a:latin typeface="+mn-lt"/>
              <a:ea typeface="+mn-ea"/>
              <a:cs typeface="+mn-cs"/>
            </a:rPr>
            <a:t>Physical Plant 105, 516 High Street, MS 9122</a:t>
          </a:r>
          <a:endParaRPr lang="en-US" sz="1000">
            <a:effectLst/>
          </a:endParaRPr>
        </a:p>
        <a:p>
          <a:pPr rtl="0"/>
          <a:r>
            <a:rPr lang="en-US" sz="1100" b="0" i="0" baseline="0">
              <a:effectLst/>
              <a:latin typeface="+mn-lt"/>
              <a:ea typeface="+mn-ea"/>
              <a:cs typeface="+mn-cs"/>
            </a:rPr>
            <a:t>Bellingham, WA  98225-9122</a:t>
          </a:r>
          <a:endParaRPr lang="en-US" sz="1000">
            <a:effectLst/>
          </a:endParaRP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257675" y="619125"/>
          <a:ext cx="327660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a:extLst>
            <a:ext uri="{FF2B5EF4-FFF2-40B4-BE49-F238E27FC236}">
              <a16:creationId xmlns:a16="http://schemas.microsoft.com/office/drawing/2014/main" id="{00000000-0008-0000-0000-000005040000}"/>
            </a:ext>
          </a:extLst>
        </xdr:cNvPr>
        <xdr:cNvSpPr txBox="1">
          <a:spLocks noChangeArrowheads="1"/>
        </xdr:cNvSpPr>
      </xdr:nvSpPr>
      <xdr:spPr bwMode="auto">
        <a:xfrm>
          <a:off x="2667000" y="4667250"/>
          <a:ext cx="24193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0</xdr:row>
          <xdr:rowOff>99060</xdr:rowOff>
        </xdr:from>
        <xdr:to>
          <xdr:col>10</xdr:col>
          <xdr:colOff>22860</xdr:colOff>
          <xdr:row>3</xdr:row>
          <xdr:rowOff>68580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15</xdr:col>
      <xdr:colOff>466725</xdr:colOff>
      <xdr:row>17</xdr:row>
      <xdr:rowOff>28575</xdr:rowOff>
    </xdr:from>
    <xdr:to>
      <xdr:col>15</xdr:col>
      <xdr:colOff>895350</xdr:colOff>
      <xdr:row>17</xdr:row>
      <xdr:rowOff>133350</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5905500" y="2867025"/>
          <a:ext cx="42862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7</xdr:row>
      <xdr:rowOff>38100</xdr:rowOff>
    </xdr:from>
    <xdr:to>
      <xdr:col>10</xdr:col>
      <xdr:colOff>101600</xdr:colOff>
      <xdr:row>11</xdr:row>
      <xdr:rowOff>139700</xdr:rowOff>
    </xdr:to>
    <xdr:sp macro="" textlink="">
      <xdr:nvSpPr>
        <xdr:cNvPr id="2051" name="Text 3">
          <a:extLst>
            <a:ext uri="{FF2B5EF4-FFF2-40B4-BE49-F238E27FC236}">
              <a16:creationId xmlns:a16="http://schemas.microsoft.com/office/drawing/2014/main" id="{00000000-0008-0000-0100-000003080000}"/>
            </a:ext>
          </a:extLst>
        </xdr:cNvPr>
        <xdr:cNvSpPr txBox="1">
          <a:spLocks noChangeArrowheads="1"/>
        </xdr:cNvSpPr>
      </xdr:nvSpPr>
      <xdr:spPr bwMode="auto">
        <a:xfrm>
          <a:off x="142875" y="1219200"/>
          <a:ext cx="3438525" cy="57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sz="1100" b="0" i="0" baseline="0">
              <a:effectLst/>
              <a:latin typeface="+mn-lt"/>
              <a:ea typeface="+mn-ea"/>
              <a:cs typeface="+mn-cs"/>
            </a:rPr>
            <a:t>Western Washington University</a:t>
          </a:r>
          <a:endParaRPr lang="en-US" sz="1000">
            <a:effectLst/>
          </a:endParaRPr>
        </a:p>
        <a:p>
          <a:pPr rtl="0"/>
          <a:r>
            <a:rPr lang="en-US" sz="1100" b="0" i="0" baseline="0">
              <a:effectLst/>
              <a:latin typeface="+mn-lt"/>
              <a:ea typeface="+mn-ea"/>
              <a:cs typeface="+mn-cs"/>
            </a:rPr>
            <a:t>Physical Plant 105, 516 High Street, MS 9122</a:t>
          </a:r>
          <a:endParaRPr lang="en-US" sz="1000">
            <a:effectLst/>
          </a:endParaRPr>
        </a:p>
        <a:p>
          <a:pPr rtl="0"/>
          <a:r>
            <a:rPr lang="en-US" sz="1100" b="0" i="0" baseline="0">
              <a:effectLst/>
              <a:latin typeface="+mn-lt"/>
              <a:ea typeface="+mn-ea"/>
              <a:cs typeface="+mn-cs"/>
            </a:rPr>
            <a:t>Bellingham, WA  98225-9122</a:t>
          </a:r>
          <a:endParaRPr lang="en-US" sz="1000">
            <a:effectLst/>
          </a:endParaRP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a:extLst>
            <a:ext uri="{FF2B5EF4-FFF2-40B4-BE49-F238E27FC236}">
              <a16:creationId xmlns:a16="http://schemas.microsoft.com/office/drawing/2014/main" id="{00000000-0008-0000-0100-000004080000}"/>
            </a:ext>
          </a:extLst>
        </xdr:cNvPr>
        <xdr:cNvSpPr txBox="1">
          <a:spLocks noChangeArrowheads="1"/>
        </xdr:cNvSpPr>
      </xdr:nvSpPr>
      <xdr:spPr bwMode="auto">
        <a:xfrm>
          <a:off x="4210050" y="619125"/>
          <a:ext cx="333375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a:extLst>
            <a:ext uri="{FF2B5EF4-FFF2-40B4-BE49-F238E27FC236}">
              <a16:creationId xmlns:a16="http://schemas.microsoft.com/office/drawing/2014/main" id="{00000000-0008-0000-0100-000005080000}"/>
            </a:ext>
          </a:extLst>
        </xdr:cNvPr>
        <xdr:cNvSpPr txBox="1">
          <a:spLocks noChangeArrowheads="1"/>
        </xdr:cNvSpPr>
      </xdr:nvSpPr>
      <xdr:spPr bwMode="auto">
        <a:xfrm>
          <a:off x="2705100" y="4695825"/>
          <a:ext cx="233362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457200</xdr:colOff>
      <xdr:row>17</xdr:row>
      <xdr:rowOff>28575</xdr:rowOff>
    </xdr:from>
    <xdr:to>
      <xdr:col>15</xdr:col>
      <xdr:colOff>895350</xdr:colOff>
      <xdr:row>17</xdr:row>
      <xdr:rowOff>133350</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5848350" y="2867025"/>
          <a:ext cx="4381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0</xdr:row>
          <xdr:rowOff>99060</xdr:rowOff>
        </xdr:from>
        <xdr:to>
          <xdr:col>10</xdr:col>
          <xdr:colOff>99060</xdr:colOff>
          <xdr:row>3</xdr:row>
          <xdr:rowOff>68580</xdr:rowOff>
        </xdr:to>
        <xdr:sp macro="" textlink="">
          <xdr:nvSpPr>
            <xdr:cNvPr id="2059" name="Picture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476250</xdr:colOff>
      <xdr:row>54</xdr:row>
      <xdr:rowOff>28575</xdr:rowOff>
    </xdr:from>
    <xdr:to>
      <xdr:col>3</xdr:col>
      <xdr:colOff>333375</xdr:colOff>
      <xdr:row>55</xdr:row>
      <xdr:rowOff>0</xdr:rowOff>
    </xdr:to>
    <xdr:sp macro="" textlink="">
      <xdr:nvSpPr>
        <xdr:cNvPr id="3073" name="Text 1">
          <a:extLst>
            <a:ext uri="{FF2B5EF4-FFF2-40B4-BE49-F238E27FC236}">
              <a16:creationId xmlns:a16="http://schemas.microsoft.com/office/drawing/2014/main" id="{00000000-0008-0000-0200-0000010C0000}"/>
            </a:ext>
          </a:extLst>
        </xdr:cNvPr>
        <xdr:cNvSpPr txBox="1">
          <a:spLocks noChangeArrowheads="1"/>
        </xdr:cNvSpPr>
      </xdr:nvSpPr>
      <xdr:spPr bwMode="auto">
        <a:xfrm>
          <a:off x="1400175" y="10115550"/>
          <a:ext cx="476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85725</xdr:colOff>
      <xdr:row>54</xdr:row>
      <xdr:rowOff>28575</xdr:rowOff>
    </xdr:from>
    <xdr:to>
      <xdr:col>8</xdr:col>
      <xdr:colOff>733425</xdr:colOff>
      <xdr:row>55</xdr:row>
      <xdr:rowOff>0</xdr:rowOff>
    </xdr:to>
    <xdr:sp macro="" textlink="">
      <xdr:nvSpPr>
        <xdr:cNvPr id="3074" name="Text 2">
          <a:extLst>
            <a:ext uri="{FF2B5EF4-FFF2-40B4-BE49-F238E27FC236}">
              <a16:creationId xmlns:a16="http://schemas.microsoft.com/office/drawing/2014/main" id="{00000000-0008-0000-0200-0000020C0000}"/>
            </a:ext>
          </a:extLst>
        </xdr:cNvPr>
        <xdr:cNvSpPr txBox="1">
          <a:spLocks noChangeArrowheads="1"/>
        </xdr:cNvSpPr>
      </xdr:nvSpPr>
      <xdr:spPr bwMode="auto">
        <a:xfrm>
          <a:off x="4724400" y="10115550"/>
          <a:ext cx="64770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 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447675</xdr:colOff>
      <xdr:row>51</xdr:row>
      <xdr:rowOff>28575</xdr:rowOff>
    </xdr:from>
    <xdr:to>
      <xdr:col>4</xdr:col>
      <xdr:colOff>304800</xdr:colOff>
      <xdr:row>52</xdr:row>
      <xdr:rowOff>0</xdr:rowOff>
    </xdr:to>
    <xdr:sp macro="" textlink="">
      <xdr:nvSpPr>
        <xdr:cNvPr id="4097" name="Text 1">
          <a:extLst>
            <a:ext uri="{FF2B5EF4-FFF2-40B4-BE49-F238E27FC236}">
              <a16:creationId xmlns:a16="http://schemas.microsoft.com/office/drawing/2014/main" id="{00000000-0008-0000-0300-000001100000}"/>
            </a:ext>
          </a:extLst>
        </xdr:cNvPr>
        <xdr:cNvSpPr txBox="1">
          <a:spLocks noChangeArrowheads="1"/>
        </xdr:cNvSpPr>
      </xdr:nvSpPr>
      <xdr:spPr bwMode="auto">
        <a:xfrm>
          <a:off x="1562100" y="9515475"/>
          <a:ext cx="476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9</xdr:col>
      <xdr:colOff>123825</xdr:colOff>
      <xdr:row>51</xdr:row>
      <xdr:rowOff>28575</xdr:rowOff>
    </xdr:from>
    <xdr:to>
      <xdr:col>9</xdr:col>
      <xdr:colOff>600075</xdr:colOff>
      <xdr:row>52</xdr:row>
      <xdr:rowOff>0</xdr:rowOff>
    </xdr:to>
    <xdr:sp macro="" textlink="">
      <xdr:nvSpPr>
        <xdr:cNvPr id="4098" name="Text 2">
          <a:extLst>
            <a:ext uri="{FF2B5EF4-FFF2-40B4-BE49-F238E27FC236}">
              <a16:creationId xmlns:a16="http://schemas.microsoft.com/office/drawing/2014/main" id="{00000000-0008-0000-0300-000002100000}"/>
            </a:ext>
          </a:extLst>
        </xdr:cNvPr>
        <xdr:cNvSpPr txBox="1">
          <a:spLocks noChangeArrowheads="1"/>
        </xdr:cNvSpPr>
      </xdr:nvSpPr>
      <xdr:spPr bwMode="auto">
        <a:xfrm>
          <a:off x="4953000" y="9515475"/>
          <a:ext cx="476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showGridLines="0" topLeftCell="A34" zoomScale="90" workbookViewId="0">
      <selection activeCell="K13" sqref="K13"/>
    </sheetView>
  </sheetViews>
  <sheetFormatPr defaultRowHeight="12.6" x14ac:dyDescent="0.25"/>
  <cols>
    <col min="1" max="1" width="4.6640625" customWidth="1"/>
    <col min="2" max="2" width="5.33203125" customWidth="1"/>
    <col min="3" max="3" width="3.33203125" customWidth="1"/>
    <col min="4" max="4" width="4.88671875" customWidth="1"/>
    <col min="5" max="5" width="7.33203125" customWidth="1"/>
    <col min="6" max="6" width="4.6640625" customWidth="1"/>
    <col min="7" max="7" width="4.33203125" customWidth="1"/>
    <col min="8" max="8" width="4.6640625" customWidth="1"/>
    <col min="9" max="9" width="6.33203125" customWidth="1"/>
    <col min="10" max="10" width="7.33203125" customWidth="1"/>
    <col min="11" max="11" width="4.6640625" customWidth="1"/>
    <col min="12" max="12" width="6.33203125" customWidth="1"/>
    <col min="13" max="13" width="7.33203125" customWidth="1"/>
    <col min="14" max="14" width="4.33203125" customWidth="1"/>
    <col min="15" max="15" width="6.33203125" customWidth="1"/>
    <col min="16" max="16" width="16.6640625" customWidth="1"/>
    <col min="17" max="17" width="14.6640625" customWidth="1"/>
    <col min="19" max="38" width="8.88671875" customWidth="1"/>
  </cols>
  <sheetData>
    <row r="1" spans="1:17" ht="10.5" customHeight="1" x14ac:dyDescent="0.25">
      <c r="A1" s="1"/>
      <c r="B1" s="2"/>
      <c r="C1" s="2"/>
      <c r="D1" s="2"/>
      <c r="E1" s="2"/>
      <c r="F1" s="2"/>
      <c r="G1" s="2"/>
      <c r="H1" s="2"/>
      <c r="I1" s="2"/>
      <c r="J1" s="2"/>
      <c r="K1" s="3"/>
      <c r="M1" s="4" t="s">
        <v>0</v>
      </c>
      <c r="N1" s="5"/>
      <c r="O1" s="5"/>
      <c r="P1" s="6" t="s">
        <v>1</v>
      </c>
      <c r="Q1" s="7" t="s">
        <v>2</v>
      </c>
    </row>
    <row r="2" spans="1:17" ht="23.7" customHeight="1" x14ac:dyDescent="0.35">
      <c r="A2" s="8"/>
      <c r="B2" s="9"/>
      <c r="C2" s="9"/>
      <c r="H2" s="10"/>
      <c r="I2" s="10"/>
      <c r="K2" s="11"/>
      <c r="M2" s="307" t="s">
        <v>3</v>
      </c>
      <c r="N2" s="12"/>
      <c r="O2" s="12"/>
      <c r="P2" s="13" t="s">
        <v>4</v>
      </c>
      <c r="Q2" s="14" t="s">
        <v>5</v>
      </c>
    </row>
    <row r="3" spans="1:17" ht="7.5" customHeight="1" thickBot="1" x14ac:dyDescent="0.3">
      <c r="A3" s="8"/>
      <c r="B3" s="15"/>
      <c r="C3" s="10"/>
      <c r="H3" s="15"/>
      <c r="I3" s="15"/>
      <c r="K3" s="16"/>
      <c r="M3" s="17"/>
      <c r="N3" s="18"/>
      <c r="O3" s="18"/>
      <c r="P3" s="19"/>
      <c r="Q3" s="20"/>
    </row>
    <row r="4" spans="1:17" ht="9.75" customHeight="1" x14ac:dyDescent="0.25">
      <c r="A4" s="21"/>
      <c r="B4" s="22"/>
      <c r="C4" s="23"/>
      <c r="D4" s="24"/>
      <c r="E4" s="24"/>
      <c r="F4" s="24"/>
      <c r="G4" s="24"/>
      <c r="H4" s="24"/>
      <c r="I4" s="24"/>
      <c r="J4" s="24"/>
      <c r="K4" s="25"/>
    </row>
    <row r="5" spans="1:17" ht="9" customHeight="1" x14ac:dyDescent="0.25">
      <c r="B5" s="10"/>
      <c r="C5" s="10"/>
      <c r="E5" s="10"/>
      <c r="F5" s="10"/>
      <c r="G5" s="10"/>
      <c r="H5" s="10"/>
      <c r="I5" s="10"/>
      <c r="K5" s="10"/>
    </row>
    <row r="6" spans="1:17" ht="14.25" customHeight="1" x14ac:dyDescent="0.25">
      <c r="A6" s="26"/>
      <c r="B6" s="27" t="s">
        <v>6</v>
      </c>
      <c r="C6" s="27"/>
      <c r="D6" s="28"/>
      <c r="E6" s="27"/>
      <c r="F6" s="27"/>
      <c r="G6" s="27"/>
      <c r="H6" s="27"/>
      <c r="I6" s="27"/>
      <c r="J6" s="28"/>
      <c r="K6" s="29"/>
      <c r="M6" s="30"/>
    </row>
    <row r="7" spans="1:17" ht="18" customHeight="1" x14ac:dyDescent="0.3">
      <c r="A7" s="8"/>
      <c r="B7" s="306" t="s">
        <v>7</v>
      </c>
      <c r="C7" s="32"/>
      <c r="D7" s="32"/>
      <c r="E7" s="32"/>
      <c r="F7" s="32"/>
      <c r="G7" s="32"/>
      <c r="H7" s="32"/>
      <c r="I7" s="32"/>
      <c r="J7" s="32"/>
      <c r="K7" s="33"/>
      <c r="M7" s="30"/>
    </row>
    <row r="8" spans="1:17" ht="7.5" customHeight="1" x14ac:dyDescent="0.25">
      <c r="A8" s="8"/>
      <c r="K8" s="33"/>
      <c r="M8" s="30"/>
    </row>
    <row r="9" spans="1:17" ht="7.5" customHeight="1" x14ac:dyDescent="0.25">
      <c r="A9" s="8"/>
      <c r="K9" s="33"/>
      <c r="M9" s="30"/>
    </row>
    <row r="10" spans="1:17" ht="9.75" customHeight="1" x14ac:dyDescent="0.25">
      <c r="A10" s="8"/>
      <c r="K10" s="33"/>
      <c r="M10" s="30"/>
    </row>
    <row r="11" spans="1:17" ht="10.5" customHeight="1" x14ac:dyDescent="0.25">
      <c r="A11" s="8"/>
      <c r="K11" s="33"/>
      <c r="M11" s="30"/>
    </row>
    <row r="12" spans="1:17" ht="24.6" customHeight="1" x14ac:dyDescent="0.35">
      <c r="A12" s="21"/>
      <c r="B12" s="24" t="s">
        <v>8</v>
      </c>
      <c r="C12" s="34"/>
      <c r="D12" s="35" t="s">
        <v>245</v>
      </c>
      <c r="E12" s="34"/>
      <c r="F12" s="34"/>
      <c r="G12" s="34"/>
      <c r="H12" s="34"/>
      <c r="I12" s="34"/>
      <c r="J12" s="34"/>
      <c r="K12" s="25"/>
    </row>
    <row r="13" spans="1:17" ht="13.95" customHeight="1" x14ac:dyDescent="0.3">
      <c r="M13" s="36" t="s">
        <v>9</v>
      </c>
      <c r="P13" s="37" t="s">
        <v>10</v>
      </c>
      <c r="Q13" s="38"/>
    </row>
    <row r="14" spans="1:17" x14ac:dyDescent="0.25">
      <c r="A14" s="39"/>
      <c r="B14" s="40" t="s">
        <v>11</v>
      </c>
      <c r="C14" s="40"/>
      <c r="D14" s="28"/>
      <c r="E14" s="40"/>
      <c r="F14" s="40"/>
      <c r="G14" s="40"/>
      <c r="H14" s="40"/>
      <c r="I14" s="40"/>
      <c r="J14" s="28"/>
      <c r="K14" s="41"/>
      <c r="M14" s="42" t="s">
        <v>12</v>
      </c>
    </row>
    <row r="15" spans="1:17" x14ac:dyDescent="0.25">
      <c r="A15" s="43"/>
      <c r="B15" s="44"/>
      <c r="C15" s="44"/>
      <c r="D15" s="44"/>
      <c r="E15" s="44"/>
      <c r="F15" s="44"/>
      <c r="G15" s="44"/>
      <c r="H15" s="44"/>
      <c r="I15" s="44"/>
      <c r="J15" s="44"/>
      <c r="K15" s="45"/>
    </row>
    <row r="16" spans="1:17" ht="16.95" customHeight="1" x14ac:dyDescent="0.25">
      <c r="A16" s="46"/>
      <c r="B16" s="47" t="s">
        <v>13</v>
      </c>
      <c r="C16" s="48"/>
      <c r="D16" s="48"/>
      <c r="E16" s="48"/>
      <c r="F16" s="48"/>
      <c r="G16" s="48"/>
      <c r="H16" s="48"/>
      <c r="I16" s="48"/>
      <c r="J16" s="48"/>
      <c r="K16" s="45"/>
    </row>
    <row r="17" spans="1:17" ht="16.95" customHeight="1" x14ac:dyDescent="0.25">
      <c r="A17" s="46"/>
      <c r="B17" s="47" t="s">
        <v>14</v>
      </c>
      <c r="C17" s="48"/>
      <c r="D17" s="48"/>
      <c r="E17" s="48"/>
      <c r="F17" s="48"/>
      <c r="G17" s="48"/>
      <c r="H17" s="48"/>
      <c r="I17" s="48"/>
      <c r="J17" s="48"/>
      <c r="K17" s="45"/>
      <c r="M17" s="49" t="s">
        <v>15</v>
      </c>
      <c r="N17" s="24"/>
      <c r="O17" s="24"/>
      <c r="P17" s="24"/>
      <c r="Q17" s="24"/>
    </row>
    <row r="18" spans="1:17" ht="16.95" customHeight="1" x14ac:dyDescent="0.25">
      <c r="A18" s="46"/>
      <c r="B18" s="47" t="s">
        <v>16</v>
      </c>
      <c r="C18" s="48"/>
      <c r="D18" s="48"/>
      <c r="E18" s="48"/>
      <c r="F18" s="48"/>
      <c r="G18" s="48"/>
      <c r="H18" s="48"/>
      <c r="I18" s="48"/>
      <c r="J18" s="48"/>
      <c r="K18" s="45"/>
    </row>
    <row r="19" spans="1:17" ht="15" customHeight="1" x14ac:dyDescent="0.25">
      <c r="A19" s="50"/>
      <c r="B19" s="51"/>
      <c r="C19" s="51"/>
      <c r="D19" s="51"/>
      <c r="E19" s="51"/>
      <c r="F19" s="51"/>
      <c r="G19" s="51"/>
      <c r="H19" s="51"/>
      <c r="I19" s="51"/>
      <c r="J19" s="51"/>
      <c r="K19" s="52"/>
      <c r="M19" s="49" t="s">
        <v>17</v>
      </c>
      <c r="N19" s="38" t="s">
        <v>18</v>
      </c>
      <c r="O19" s="38"/>
      <c r="P19" s="38"/>
      <c r="Q19" s="38"/>
    </row>
    <row r="20" spans="1:17" ht="9" customHeight="1" thickBot="1" x14ac:dyDescent="0.3"/>
    <row r="21" spans="1:17" s="36" customFormat="1" ht="12" customHeight="1" x14ac:dyDescent="0.25">
      <c r="A21" s="53"/>
      <c r="B21" s="54"/>
      <c r="C21" s="55" t="s">
        <v>19</v>
      </c>
      <c r="D21" s="55"/>
      <c r="E21" s="55"/>
      <c r="F21" s="55"/>
      <c r="G21" s="55"/>
      <c r="H21" s="55"/>
      <c r="I21" s="55"/>
      <c r="J21" s="56"/>
      <c r="K21" s="56"/>
      <c r="L21" s="57"/>
      <c r="M21" s="57"/>
      <c r="N21" s="55"/>
      <c r="O21" s="58"/>
      <c r="P21" s="59" t="s">
        <v>20</v>
      </c>
      <c r="Q21" s="60" t="s">
        <v>21</v>
      </c>
    </row>
    <row r="22" spans="1:17" s="36" customFormat="1" ht="12" customHeight="1" thickBot="1" x14ac:dyDescent="0.3">
      <c r="A22" s="61"/>
      <c r="B22" s="62"/>
      <c r="C22" s="63"/>
      <c r="D22" s="63"/>
      <c r="E22" s="63"/>
      <c r="F22" s="63"/>
      <c r="G22" s="63"/>
      <c r="H22" s="63"/>
      <c r="I22" s="63"/>
      <c r="J22" s="63"/>
      <c r="K22" s="63"/>
      <c r="L22" s="63"/>
      <c r="M22" s="63"/>
      <c r="N22" s="64"/>
      <c r="O22" s="65"/>
      <c r="P22" s="62"/>
      <c r="Q22" s="66" t="s">
        <v>22</v>
      </c>
    </row>
    <row r="23" spans="1:17" ht="25.2" customHeight="1" x14ac:dyDescent="0.3">
      <c r="A23" s="67"/>
      <c r="B23" s="68"/>
      <c r="C23" s="67"/>
      <c r="D23" s="67" t="s">
        <v>23</v>
      </c>
      <c r="E23" s="67"/>
      <c r="F23" s="67"/>
      <c r="G23" s="67"/>
      <c r="H23" s="67"/>
      <c r="I23" s="67"/>
      <c r="J23" s="67"/>
      <c r="K23" s="67"/>
      <c r="L23" s="67"/>
      <c r="M23" s="67"/>
      <c r="N23" s="67"/>
      <c r="O23" s="68"/>
      <c r="P23" s="69">
        <f>'SF 8254 App for Payment'!$G$42</f>
        <v>0</v>
      </c>
      <c r="Q23" s="70"/>
    </row>
    <row r="24" spans="1:17" ht="25.2" customHeight="1" x14ac:dyDescent="0.3">
      <c r="A24" s="67"/>
      <c r="B24" s="68"/>
      <c r="C24" s="67"/>
      <c r="D24" s="67" t="s">
        <v>24</v>
      </c>
      <c r="E24" s="71">
        <v>0.09</v>
      </c>
      <c r="F24" s="67" t="s">
        <v>25</v>
      </c>
      <c r="G24" s="67"/>
      <c r="H24" s="67"/>
      <c r="I24" s="67"/>
      <c r="J24" s="67"/>
      <c r="K24" s="72"/>
      <c r="L24" s="67"/>
      <c r="M24" s="67"/>
      <c r="N24" s="67"/>
      <c r="O24" s="68"/>
      <c r="P24" s="69">
        <f>'SF 8254 App for Payment'!$G$43</f>
        <v>0</v>
      </c>
      <c r="Q24" s="70"/>
    </row>
    <row r="25" spans="1:17" ht="25.2" customHeight="1" x14ac:dyDescent="0.3">
      <c r="A25" s="67"/>
      <c r="B25" s="68"/>
      <c r="C25" s="67"/>
      <c r="D25" s="67" t="s">
        <v>26</v>
      </c>
      <c r="E25" s="67"/>
      <c r="F25" s="67"/>
      <c r="G25" s="67"/>
      <c r="H25" s="67"/>
      <c r="I25" s="67"/>
      <c r="J25" s="67"/>
      <c r="K25" s="67"/>
      <c r="L25" s="67"/>
      <c r="M25" s="67"/>
      <c r="N25" s="67"/>
      <c r="O25" s="68"/>
      <c r="P25" s="69">
        <f>SUM(P23:P24)</f>
        <v>0</v>
      </c>
      <c r="Q25" s="70"/>
    </row>
    <row r="26" spans="1:17" ht="25.2" customHeight="1" x14ac:dyDescent="0.3">
      <c r="A26" s="67"/>
      <c r="B26" s="68"/>
      <c r="C26" s="67"/>
      <c r="D26" s="67" t="s">
        <v>27</v>
      </c>
      <c r="E26" s="73">
        <v>0.05</v>
      </c>
      <c r="F26" s="67" t="s">
        <v>28</v>
      </c>
      <c r="G26" s="67"/>
      <c r="H26" s="67"/>
      <c r="I26" s="67"/>
      <c r="J26" s="67"/>
      <c r="K26" s="67"/>
      <c r="L26" s="67"/>
      <c r="M26" s="67"/>
      <c r="N26" s="67"/>
      <c r="O26" s="68"/>
      <c r="P26" s="69">
        <f>E26*P23</f>
        <v>0</v>
      </c>
      <c r="Q26" s="70"/>
    </row>
    <row r="27" spans="1:17" ht="25.2" customHeight="1" x14ac:dyDescent="0.3">
      <c r="A27" s="67"/>
      <c r="B27" s="68"/>
      <c r="C27" s="67"/>
      <c r="D27" s="67" t="s">
        <v>29</v>
      </c>
      <c r="E27" s="67"/>
      <c r="F27" s="67"/>
      <c r="G27" s="67"/>
      <c r="H27" s="67"/>
      <c r="I27" s="67"/>
      <c r="J27" s="67"/>
      <c r="K27" s="67"/>
      <c r="L27" s="67"/>
      <c r="M27" s="67"/>
      <c r="N27" s="67"/>
      <c r="O27" s="68"/>
      <c r="P27" s="69">
        <f>P25-P26</f>
        <v>0</v>
      </c>
      <c r="Q27" s="70"/>
    </row>
    <row r="28" spans="1:17" ht="25.2" customHeight="1" x14ac:dyDescent="0.3">
      <c r="A28" s="67"/>
      <c r="B28" s="68"/>
      <c r="C28" s="67"/>
      <c r="D28" s="67" t="s">
        <v>30</v>
      </c>
      <c r="E28" s="67"/>
      <c r="F28" s="67"/>
      <c r="G28" s="67"/>
      <c r="H28" s="67"/>
      <c r="I28" s="67"/>
      <c r="J28" s="67"/>
      <c r="K28" s="67"/>
      <c r="L28" s="67"/>
      <c r="M28" s="67"/>
      <c r="N28" s="67"/>
      <c r="O28" s="68"/>
      <c r="P28" s="69">
        <f>'SF 8254 App for Payment'!$I$46</f>
        <v>0</v>
      </c>
      <c r="Q28" s="70"/>
    </row>
    <row r="29" spans="1:17" ht="25.2" customHeight="1" x14ac:dyDescent="0.3">
      <c r="A29" s="67"/>
      <c r="B29" s="68"/>
      <c r="C29" s="67"/>
      <c r="D29" s="74" t="s">
        <v>31</v>
      </c>
      <c r="E29" s="67"/>
      <c r="F29" s="67"/>
      <c r="G29" s="67"/>
      <c r="H29" s="67"/>
      <c r="I29" s="67"/>
      <c r="J29" s="67"/>
      <c r="K29" s="67"/>
      <c r="L29" s="67"/>
      <c r="M29" s="67"/>
      <c r="N29" s="67"/>
      <c r="O29" s="68"/>
      <c r="P29" s="75">
        <f>P27-P28</f>
        <v>0</v>
      </c>
      <c r="Q29" s="70"/>
    </row>
    <row r="30" spans="1:17" ht="25.2" customHeight="1" x14ac:dyDescent="0.3">
      <c r="A30" s="67"/>
      <c r="B30" s="68"/>
      <c r="C30" s="67"/>
      <c r="D30" s="67"/>
      <c r="E30" s="67"/>
      <c r="F30" s="67"/>
      <c r="G30" s="67"/>
      <c r="H30" s="67"/>
      <c r="I30" s="67"/>
      <c r="J30" s="67"/>
      <c r="K30" s="67"/>
      <c r="L30" s="67"/>
      <c r="M30" s="67"/>
      <c r="N30" s="67"/>
      <c r="O30" s="68"/>
      <c r="P30" s="69"/>
      <c r="Q30" s="70"/>
    </row>
    <row r="31" spans="1:17" ht="25.2" customHeight="1" x14ac:dyDescent="0.3">
      <c r="A31" s="67"/>
      <c r="B31" s="68"/>
      <c r="C31" s="67"/>
      <c r="D31" s="74"/>
      <c r="E31" s="67"/>
      <c r="F31" s="67"/>
      <c r="G31" s="67"/>
      <c r="H31" s="67"/>
      <c r="I31" s="67"/>
      <c r="J31" s="67"/>
      <c r="K31" s="67"/>
      <c r="L31" s="67"/>
      <c r="M31" s="67"/>
      <c r="N31" s="67"/>
      <c r="O31" s="68"/>
      <c r="P31" s="69"/>
      <c r="Q31" s="70"/>
    </row>
    <row r="32" spans="1:17" s="44" customFormat="1" ht="25.2" customHeight="1" x14ac:dyDescent="0.3">
      <c r="A32" s="76"/>
      <c r="B32" s="77"/>
      <c r="C32" s="76"/>
      <c r="D32" s="76"/>
      <c r="E32" s="76"/>
      <c r="F32" s="76"/>
      <c r="G32" s="76"/>
      <c r="H32" s="76"/>
      <c r="I32" s="76"/>
      <c r="J32" s="76"/>
      <c r="K32" s="76"/>
      <c r="L32" s="76"/>
      <c r="M32" s="76"/>
      <c r="N32" s="76"/>
      <c r="O32" s="77"/>
      <c r="P32" s="75"/>
      <c r="Q32" s="78"/>
    </row>
    <row r="33" spans="1:17" ht="25.2" customHeight="1" x14ac:dyDescent="0.3">
      <c r="A33" s="67"/>
      <c r="B33" s="68"/>
      <c r="C33" s="67"/>
      <c r="D33" s="67"/>
      <c r="E33" s="67"/>
      <c r="F33" s="67"/>
      <c r="G33" s="67"/>
      <c r="H33" s="67"/>
      <c r="I33" s="67"/>
      <c r="J33" s="67"/>
      <c r="K33" s="67"/>
      <c r="L33" s="67"/>
      <c r="M33" s="67"/>
      <c r="N33" s="67"/>
      <c r="O33" s="68"/>
      <c r="P33" s="69"/>
      <c r="Q33" s="70"/>
    </row>
    <row r="34" spans="1:17" ht="8.6999999999999993" customHeight="1" thickBot="1" x14ac:dyDescent="0.3"/>
    <row r="35" spans="1:17" s="42" customFormat="1" ht="8.25" customHeight="1" x14ac:dyDescent="0.15">
      <c r="A35" s="79" t="s">
        <v>32</v>
      </c>
      <c r="B35" s="80"/>
      <c r="C35" s="80"/>
      <c r="D35" s="80"/>
      <c r="E35" s="80"/>
      <c r="F35" s="81"/>
      <c r="G35" s="80" t="s">
        <v>33</v>
      </c>
      <c r="H35" s="80"/>
      <c r="I35" s="81"/>
      <c r="J35" s="82" t="s">
        <v>34</v>
      </c>
      <c r="K35" s="80"/>
      <c r="L35" s="82" t="s">
        <v>35</v>
      </c>
      <c r="M35" s="80"/>
      <c r="N35" s="80"/>
      <c r="O35" s="80"/>
      <c r="P35" s="81"/>
      <c r="Q35" s="83" t="s">
        <v>34</v>
      </c>
    </row>
    <row r="36" spans="1:17" s="30" customFormat="1" ht="25.5" customHeight="1" x14ac:dyDescent="0.15">
      <c r="A36" s="84"/>
      <c r="B36" s="85"/>
      <c r="C36" s="85"/>
      <c r="D36" s="85"/>
      <c r="E36" s="85"/>
      <c r="F36" s="86"/>
      <c r="G36" s="85"/>
      <c r="H36" s="85"/>
      <c r="I36" s="86"/>
      <c r="J36" s="85"/>
      <c r="K36" s="86"/>
      <c r="L36" s="87"/>
      <c r="M36" s="85"/>
      <c r="N36" s="85"/>
      <c r="O36" s="85"/>
      <c r="P36" s="86"/>
      <c r="Q36" s="88"/>
    </row>
    <row r="37" spans="1:17" s="42" customFormat="1" ht="8.25" customHeight="1" x14ac:dyDescent="0.15">
      <c r="A37" s="89" t="s">
        <v>36</v>
      </c>
      <c r="B37" s="90"/>
      <c r="C37" s="42" t="s">
        <v>37</v>
      </c>
      <c r="E37" s="91"/>
      <c r="F37" s="92" t="s">
        <v>38</v>
      </c>
      <c r="H37" s="91"/>
      <c r="I37" s="42" t="s">
        <v>39</v>
      </c>
      <c r="J37" s="91"/>
      <c r="K37" s="42" t="s">
        <v>40</v>
      </c>
      <c r="M37" s="91"/>
      <c r="N37" s="93" t="s">
        <v>22</v>
      </c>
      <c r="O37" s="42" t="s">
        <v>41</v>
      </c>
      <c r="P37" s="91"/>
      <c r="Q37" s="94" t="s">
        <v>42</v>
      </c>
    </row>
    <row r="38" spans="1:17" s="30" customFormat="1" ht="25.5" customHeight="1" thickBot="1" x14ac:dyDescent="0.3">
      <c r="A38" s="84"/>
      <c r="B38" s="86"/>
      <c r="C38" s="85"/>
      <c r="D38" s="85"/>
      <c r="E38" s="86"/>
      <c r="F38" s="85"/>
      <c r="G38" s="85"/>
      <c r="H38" s="86"/>
      <c r="I38" s="85"/>
      <c r="J38" s="86"/>
      <c r="K38" s="24"/>
      <c r="L38" s="85"/>
      <c r="M38" s="86"/>
      <c r="N38" s="86"/>
      <c r="O38" s="85"/>
      <c r="P38" s="86"/>
      <c r="Q38" s="95"/>
    </row>
    <row r="39" spans="1:17" s="103" customFormat="1" ht="8.25" customHeight="1" x14ac:dyDescent="0.15">
      <c r="A39" s="96"/>
      <c r="B39" s="97"/>
      <c r="C39" s="97" t="s">
        <v>43</v>
      </c>
      <c r="D39" s="97"/>
      <c r="E39" s="98" t="s">
        <v>44</v>
      </c>
      <c r="F39" s="99"/>
      <c r="G39" s="100"/>
      <c r="H39" s="100" t="s">
        <v>45</v>
      </c>
      <c r="I39" s="97"/>
      <c r="J39" s="97" t="s">
        <v>46</v>
      </c>
      <c r="K39" s="97" t="s">
        <v>47</v>
      </c>
      <c r="L39" s="97" t="s">
        <v>48</v>
      </c>
      <c r="M39" s="101"/>
      <c r="N39" s="101"/>
      <c r="O39" s="101"/>
      <c r="P39" s="97"/>
      <c r="Q39" s="102"/>
    </row>
    <row r="40" spans="1:17" s="103" customFormat="1" ht="8.25" customHeight="1" x14ac:dyDescent="0.15">
      <c r="A40" s="104" t="s">
        <v>49</v>
      </c>
      <c r="B40" s="93" t="s">
        <v>50</v>
      </c>
      <c r="C40" s="93" t="s">
        <v>51</v>
      </c>
      <c r="D40" s="93" t="s">
        <v>52</v>
      </c>
      <c r="E40" s="93" t="s">
        <v>53</v>
      </c>
      <c r="F40" s="93" t="s">
        <v>54</v>
      </c>
      <c r="G40" s="105" t="s">
        <v>45</v>
      </c>
      <c r="H40" s="105" t="s">
        <v>45</v>
      </c>
      <c r="I40" s="93" t="s">
        <v>55</v>
      </c>
      <c r="J40" s="93" t="s">
        <v>56</v>
      </c>
      <c r="K40" s="93" t="s">
        <v>57</v>
      </c>
      <c r="L40" s="93" t="s">
        <v>58</v>
      </c>
      <c r="M40" s="106" t="s">
        <v>59</v>
      </c>
      <c r="N40" s="106" t="s">
        <v>45</v>
      </c>
      <c r="O40" s="106" t="s">
        <v>60</v>
      </c>
      <c r="P40" s="93" t="s">
        <v>20</v>
      </c>
      <c r="Q40" s="107" t="s">
        <v>61</v>
      </c>
    </row>
    <row r="41" spans="1:17" s="103" customFormat="1" ht="8.25" customHeight="1" x14ac:dyDescent="0.15">
      <c r="A41" s="108" t="s">
        <v>62</v>
      </c>
      <c r="B41" s="109" t="s">
        <v>63</v>
      </c>
      <c r="C41" s="109" t="s">
        <v>64</v>
      </c>
      <c r="D41" s="109"/>
      <c r="E41" s="109" t="s">
        <v>65</v>
      </c>
      <c r="F41" s="109" t="s">
        <v>65</v>
      </c>
      <c r="G41" s="110" t="s">
        <v>66</v>
      </c>
      <c r="H41" s="110" t="s">
        <v>67</v>
      </c>
      <c r="I41" s="109" t="s">
        <v>65</v>
      </c>
      <c r="J41" s="109" t="s">
        <v>68</v>
      </c>
      <c r="K41" s="109" t="s">
        <v>69</v>
      </c>
      <c r="L41" s="109" t="s">
        <v>70</v>
      </c>
      <c r="M41" s="111"/>
      <c r="N41" s="111" t="s">
        <v>60</v>
      </c>
      <c r="O41" s="111" t="s">
        <v>71</v>
      </c>
      <c r="P41" s="109"/>
      <c r="Q41" s="112"/>
    </row>
    <row r="42" spans="1:17" s="118" customFormat="1" ht="25.5" customHeight="1" x14ac:dyDescent="0.15">
      <c r="A42" s="113"/>
      <c r="B42" s="114"/>
      <c r="C42" s="114"/>
      <c r="D42" s="114"/>
      <c r="E42" s="114"/>
      <c r="F42" s="114"/>
      <c r="G42" s="115"/>
      <c r="H42" s="115"/>
      <c r="I42" s="114"/>
      <c r="J42" s="114"/>
      <c r="K42" s="114"/>
      <c r="L42" s="114"/>
      <c r="M42" s="116"/>
      <c r="N42" s="116"/>
      <c r="O42" s="116"/>
      <c r="P42" s="114"/>
      <c r="Q42" s="117"/>
    </row>
    <row r="43" spans="1:17" s="118" customFormat="1" ht="25.5" customHeight="1" x14ac:dyDescent="0.15">
      <c r="A43" s="113"/>
      <c r="B43" s="114"/>
      <c r="C43" s="114"/>
      <c r="D43" s="114"/>
      <c r="E43" s="114"/>
      <c r="F43" s="114"/>
      <c r="G43" s="115"/>
      <c r="H43" s="115"/>
      <c r="I43" s="114"/>
      <c r="J43" s="114"/>
      <c r="K43" s="114"/>
      <c r="L43" s="114"/>
      <c r="M43" s="116"/>
      <c r="N43" s="116"/>
      <c r="O43" s="116"/>
      <c r="P43" s="114"/>
      <c r="Q43" s="117"/>
    </row>
    <row r="44" spans="1:17" s="118" customFormat="1" ht="25.5" customHeight="1" x14ac:dyDescent="0.15">
      <c r="A44" s="113"/>
      <c r="B44" s="114"/>
      <c r="C44" s="114"/>
      <c r="D44" s="114"/>
      <c r="E44" s="114"/>
      <c r="F44" s="114"/>
      <c r="G44" s="115"/>
      <c r="H44" s="115"/>
      <c r="I44" s="114"/>
      <c r="J44" s="114"/>
      <c r="K44" s="114"/>
      <c r="L44" s="114"/>
      <c r="M44" s="116"/>
      <c r="N44" s="116"/>
      <c r="O44" s="116"/>
      <c r="P44" s="114"/>
      <c r="Q44" s="117"/>
    </row>
    <row r="45" spans="1:17" s="118" customFormat="1" ht="25.5" customHeight="1" x14ac:dyDescent="0.15">
      <c r="A45" s="113"/>
      <c r="B45" s="114"/>
      <c r="C45" s="114"/>
      <c r="D45" s="114"/>
      <c r="E45" s="114"/>
      <c r="F45" s="114"/>
      <c r="G45" s="115"/>
      <c r="H45" s="115"/>
      <c r="I45" s="114"/>
      <c r="J45" s="114"/>
      <c r="K45" s="114"/>
      <c r="L45" s="114"/>
      <c r="M45" s="116"/>
      <c r="N45" s="116"/>
      <c r="O45" s="116"/>
      <c r="P45" s="114"/>
      <c r="Q45" s="117"/>
    </row>
    <row r="46" spans="1:17" s="118" customFormat="1" ht="25.5" customHeight="1" x14ac:dyDescent="0.15">
      <c r="A46" s="113"/>
      <c r="B46" s="114"/>
      <c r="C46" s="114"/>
      <c r="D46" s="114"/>
      <c r="E46" s="114"/>
      <c r="F46" s="114"/>
      <c r="G46" s="115"/>
      <c r="H46" s="115"/>
      <c r="I46" s="114"/>
      <c r="J46" s="114"/>
      <c r="K46" s="114"/>
      <c r="L46" s="114"/>
      <c r="M46" s="116"/>
      <c r="N46" s="116"/>
      <c r="O46" s="116"/>
      <c r="P46" s="114"/>
      <c r="Q46" s="117"/>
    </row>
    <row r="47" spans="1:17" s="118" customFormat="1" ht="25.5" customHeight="1" x14ac:dyDescent="0.15">
      <c r="A47" s="119"/>
      <c r="B47" s="120"/>
      <c r="C47" s="120"/>
      <c r="D47" s="120"/>
      <c r="E47" s="120"/>
      <c r="F47" s="120"/>
      <c r="G47" s="121"/>
      <c r="H47" s="121"/>
      <c r="I47" s="120"/>
      <c r="J47" s="120"/>
      <c r="K47" s="120"/>
      <c r="L47" s="120"/>
      <c r="M47" s="121"/>
      <c r="N47" s="121"/>
      <c r="O47" s="121"/>
      <c r="P47" s="120"/>
      <c r="Q47" s="122"/>
    </row>
    <row r="48" spans="1:17" s="42" customFormat="1" ht="9" customHeight="1" x14ac:dyDescent="0.15">
      <c r="A48" s="123" t="s">
        <v>72</v>
      </c>
      <c r="K48" s="91"/>
      <c r="L48" s="42" t="s">
        <v>34</v>
      </c>
      <c r="O48" s="91"/>
      <c r="P48" s="91" t="s">
        <v>73</v>
      </c>
      <c r="Q48" s="94" t="s">
        <v>74</v>
      </c>
    </row>
    <row r="49" spans="1:17" ht="32.700000000000003" customHeight="1" thickBot="1" x14ac:dyDescent="0.3">
      <c r="A49" s="17"/>
      <c r="B49" s="18"/>
      <c r="C49" s="18"/>
      <c r="D49" s="18"/>
      <c r="E49" s="18"/>
      <c r="F49" s="18"/>
      <c r="G49" s="18"/>
      <c r="H49" s="18"/>
      <c r="I49" s="18"/>
      <c r="J49" s="18"/>
      <c r="K49" s="124"/>
      <c r="L49" s="18"/>
      <c r="M49" s="18"/>
      <c r="N49" s="18"/>
      <c r="O49" s="124"/>
      <c r="P49" s="124"/>
      <c r="Q49" s="125"/>
    </row>
  </sheetData>
  <phoneticPr fontId="8" type="noConversion"/>
  <printOptions horizontalCentered="1" verticalCentered="1"/>
  <pageMargins left="0.375" right="0.375" top="0.5" bottom="0.5" header="0.5" footer="0.5"/>
  <pageSetup scale="85" orientation="portrait" horizontalDpi="4294967292" verticalDpi="4294967292" r:id="rId1"/>
  <headerFooter alignWithMargins="0"/>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144780</xdr:colOff>
                <xdr:row>0</xdr:row>
                <xdr:rowOff>99060</xdr:rowOff>
              </from>
              <to>
                <xdr:col>10</xdr:col>
                <xdr:colOff>22860</xdr:colOff>
                <xdr:row>3</xdr:row>
                <xdr:rowOff>68580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75" workbookViewId="0">
      <selection activeCell="D12" sqref="D12"/>
    </sheetView>
  </sheetViews>
  <sheetFormatPr defaultRowHeight="12.6" x14ac:dyDescent="0.25"/>
  <cols>
    <col min="1" max="1" width="4.6640625" customWidth="1"/>
    <col min="2" max="2" width="5.33203125" customWidth="1"/>
    <col min="3" max="3" width="3.33203125" customWidth="1"/>
    <col min="4" max="5" width="5.6640625" customWidth="1"/>
    <col min="6" max="6" width="4.6640625" customWidth="1"/>
    <col min="7" max="7" width="4.33203125" customWidth="1"/>
    <col min="8" max="8" width="4.6640625" customWidth="1"/>
    <col min="9" max="9" width="6.33203125" customWidth="1"/>
    <col min="10" max="10" width="7.33203125" customWidth="1"/>
    <col min="11" max="11" width="4.6640625" customWidth="1"/>
    <col min="12" max="12" width="6.33203125" customWidth="1"/>
    <col min="13" max="13" width="7.33203125" customWidth="1"/>
    <col min="14" max="14" width="4.33203125" customWidth="1"/>
    <col min="15" max="15" width="6.33203125" customWidth="1"/>
    <col min="16" max="16" width="16.6640625" customWidth="1"/>
    <col min="17" max="17" width="15.5546875" customWidth="1"/>
    <col min="19" max="38" width="8.88671875" customWidth="1"/>
  </cols>
  <sheetData>
    <row r="1" spans="1:17" ht="10.5" customHeight="1" x14ac:dyDescent="0.25">
      <c r="A1" s="1"/>
      <c r="B1" s="2"/>
      <c r="C1" s="2"/>
      <c r="D1" s="2"/>
      <c r="E1" s="2"/>
      <c r="F1" s="2"/>
      <c r="G1" s="2"/>
      <c r="H1" s="2"/>
      <c r="I1" s="2"/>
      <c r="J1" s="2"/>
      <c r="K1" s="3"/>
      <c r="M1" s="4" t="s">
        <v>0</v>
      </c>
      <c r="N1" s="5"/>
      <c r="O1" s="5"/>
      <c r="P1" s="6" t="s">
        <v>1</v>
      </c>
      <c r="Q1" s="7" t="s">
        <v>2</v>
      </c>
    </row>
    <row r="2" spans="1:17" ht="23.7" customHeight="1" x14ac:dyDescent="0.35">
      <c r="A2" s="8"/>
      <c r="B2" s="9"/>
      <c r="C2" s="9"/>
      <c r="H2" s="10"/>
      <c r="I2" s="10"/>
      <c r="K2" s="11"/>
      <c r="M2" s="126" t="str">
        <f>'A19-2AE2 Invoice'!M2</f>
        <v>PWCCXXX</v>
      </c>
      <c r="N2" s="127"/>
      <c r="O2" s="127"/>
      <c r="P2" s="128" t="str">
        <f>'A19-2AE2 Invoice'!P2</f>
        <v>date</v>
      </c>
      <c r="Q2" s="129" t="str">
        <f>('A19-2AE2 Invoice'!Q2)&amp;"R"</f>
        <v>PWXXX0XR</v>
      </c>
    </row>
    <row r="3" spans="1:17" ht="7.5" customHeight="1" thickBot="1" x14ac:dyDescent="0.3">
      <c r="A3" s="8"/>
      <c r="B3" s="15"/>
      <c r="C3" s="10"/>
      <c r="H3" s="15"/>
      <c r="I3" s="15"/>
      <c r="K3" s="16"/>
      <c r="M3" s="17"/>
      <c r="N3" s="18"/>
      <c r="O3" s="18"/>
      <c r="P3" s="19"/>
      <c r="Q3" s="20"/>
    </row>
    <row r="4" spans="1:17" ht="9.75" customHeight="1" x14ac:dyDescent="0.25">
      <c r="A4" s="21"/>
      <c r="B4" s="22"/>
      <c r="C4" s="23"/>
      <c r="D4" s="24"/>
      <c r="E4" s="24"/>
      <c r="F4" s="24"/>
      <c r="G4" s="24"/>
      <c r="H4" s="24"/>
      <c r="I4" s="24"/>
      <c r="J4" s="24"/>
      <c r="K4" s="25"/>
    </row>
    <row r="5" spans="1:17" ht="9" customHeight="1" x14ac:dyDescent="0.25">
      <c r="B5" s="10"/>
      <c r="C5" s="10"/>
      <c r="E5" s="10"/>
      <c r="F5" s="10"/>
      <c r="G5" s="10"/>
      <c r="H5" s="10"/>
      <c r="I5" s="10"/>
      <c r="K5" s="10"/>
    </row>
    <row r="6" spans="1:17" ht="14.25" customHeight="1" x14ac:dyDescent="0.25">
      <c r="A6" s="26"/>
      <c r="B6" s="27" t="s">
        <v>6</v>
      </c>
      <c r="C6" s="27"/>
      <c r="D6" s="28"/>
      <c r="E6" s="27"/>
      <c r="F6" s="27"/>
      <c r="G6" s="27"/>
      <c r="H6" s="27"/>
      <c r="I6" s="27"/>
      <c r="J6" s="28"/>
      <c r="K6" s="29"/>
      <c r="M6" s="30"/>
    </row>
    <row r="7" spans="1:17" ht="18" customHeight="1" x14ac:dyDescent="0.3">
      <c r="A7" s="8"/>
      <c r="B7" s="130" t="str">
        <f>'A19-2AE2 Invoice'!B7</f>
        <v>Western Washington University</v>
      </c>
      <c r="C7" s="131"/>
      <c r="D7" s="131"/>
      <c r="E7" s="131"/>
      <c r="F7" s="131"/>
      <c r="G7" s="131"/>
      <c r="H7" s="131"/>
      <c r="I7" s="131"/>
      <c r="J7" s="131"/>
      <c r="K7" s="33"/>
      <c r="M7" s="30"/>
    </row>
    <row r="8" spans="1:17" ht="7.5" customHeight="1" x14ac:dyDescent="0.25">
      <c r="A8" s="8"/>
      <c r="B8" s="32"/>
      <c r="C8" s="32"/>
      <c r="D8" s="32"/>
      <c r="E8" s="32"/>
      <c r="F8" s="32"/>
      <c r="G8" s="32"/>
      <c r="H8" s="32"/>
      <c r="I8" s="32"/>
      <c r="J8" s="32"/>
      <c r="K8" s="33"/>
      <c r="M8" s="30"/>
    </row>
    <row r="9" spans="1:17" ht="7.5" customHeight="1" x14ac:dyDescent="0.25">
      <c r="A9" s="8"/>
      <c r="K9" s="33"/>
      <c r="M9" s="30"/>
    </row>
    <row r="10" spans="1:17" ht="9.75" customHeight="1" x14ac:dyDescent="0.25">
      <c r="A10" s="8"/>
      <c r="K10" s="33"/>
      <c r="M10" s="30"/>
    </row>
    <row r="11" spans="1:17" ht="10.5" customHeight="1" x14ac:dyDescent="0.25">
      <c r="A11" s="8"/>
      <c r="K11" s="33"/>
      <c r="M11" s="30"/>
    </row>
    <row r="12" spans="1:17" ht="24.6" customHeight="1" x14ac:dyDescent="0.35">
      <c r="A12" s="21"/>
      <c r="B12" s="24" t="s">
        <v>8</v>
      </c>
      <c r="C12" s="132"/>
      <c r="D12" s="133" t="str">
        <f>'A19-2AE2 Invoice'!D12</f>
        <v>Brian Ross, Director, CPD</v>
      </c>
      <c r="E12" s="132"/>
      <c r="F12" s="132"/>
      <c r="G12" s="132"/>
      <c r="H12" s="132"/>
      <c r="I12" s="132"/>
      <c r="J12" s="132"/>
      <c r="K12" s="25"/>
    </row>
    <row r="13" spans="1:17" ht="13.95" customHeight="1" x14ac:dyDescent="0.3">
      <c r="M13" s="36" t="s">
        <v>9</v>
      </c>
      <c r="P13" s="134" t="str">
        <f>'A19-2AE2 Invoice'!P13</f>
        <v>??-???????</v>
      </c>
      <c r="Q13" s="135"/>
    </row>
    <row r="14" spans="1:17" x14ac:dyDescent="0.25">
      <c r="A14" s="39"/>
      <c r="B14" s="40" t="s">
        <v>11</v>
      </c>
      <c r="C14" s="40"/>
      <c r="D14" s="28"/>
      <c r="E14" s="40"/>
      <c r="F14" s="40"/>
      <c r="G14" s="40"/>
      <c r="H14" s="40"/>
      <c r="I14" s="40"/>
      <c r="J14" s="28"/>
      <c r="K14" s="41"/>
      <c r="M14" s="42" t="s">
        <v>12</v>
      </c>
    </row>
    <row r="15" spans="1:17" x14ac:dyDescent="0.25">
      <c r="A15" s="46"/>
      <c r="B15" s="48"/>
      <c r="C15" s="48"/>
      <c r="D15" s="48"/>
      <c r="E15" s="48"/>
      <c r="F15" s="48"/>
      <c r="G15" s="48"/>
      <c r="H15" s="48"/>
      <c r="I15" s="48"/>
      <c r="J15" s="48"/>
      <c r="K15" s="136"/>
    </row>
    <row r="16" spans="1:17" ht="16.95" customHeight="1" x14ac:dyDescent="0.3">
      <c r="A16" s="46"/>
      <c r="B16" s="31" t="s">
        <v>244</v>
      </c>
      <c r="C16" s="48"/>
      <c r="D16" s="48"/>
      <c r="E16" s="48"/>
      <c r="F16" s="48"/>
      <c r="G16" s="48"/>
      <c r="H16" s="48"/>
      <c r="I16" s="48"/>
      <c r="J16" s="48"/>
      <c r="K16" s="136"/>
    </row>
    <row r="17" spans="1:17" ht="16.95" customHeight="1" x14ac:dyDescent="0.3">
      <c r="A17" s="46"/>
      <c r="B17" s="31" t="s">
        <v>14</v>
      </c>
      <c r="C17" s="48"/>
      <c r="D17" s="48"/>
      <c r="E17" s="48"/>
      <c r="F17" s="48"/>
      <c r="G17" s="48"/>
      <c r="H17" s="48"/>
      <c r="I17" s="48"/>
      <c r="J17" s="48"/>
      <c r="K17" s="136"/>
      <c r="M17" s="49" t="s">
        <v>15</v>
      </c>
      <c r="N17" s="24"/>
      <c r="O17" s="24"/>
      <c r="P17" s="24"/>
      <c r="Q17" s="24"/>
    </row>
    <row r="18" spans="1:17" ht="16.95" customHeight="1" x14ac:dyDescent="0.3">
      <c r="A18" s="46"/>
      <c r="B18" s="31" t="s">
        <v>16</v>
      </c>
      <c r="C18" s="48"/>
      <c r="D18" s="48"/>
      <c r="E18" s="48"/>
      <c r="F18" s="48"/>
      <c r="G18" s="48"/>
      <c r="H18" s="48"/>
      <c r="I18" s="48"/>
      <c r="J18" s="48"/>
      <c r="K18" s="136"/>
    </row>
    <row r="19" spans="1:17" ht="15" customHeight="1" x14ac:dyDescent="0.25">
      <c r="A19" s="50"/>
      <c r="B19" s="51"/>
      <c r="C19" s="51"/>
      <c r="D19" s="51"/>
      <c r="E19" s="51"/>
      <c r="F19" s="51"/>
      <c r="G19" s="51"/>
      <c r="H19" s="51"/>
      <c r="I19" s="51"/>
      <c r="J19" s="51"/>
      <c r="K19" s="137"/>
      <c r="M19" s="49" t="s">
        <v>17</v>
      </c>
      <c r="N19" s="135" t="str">
        <f>'A19-2AE2 Invoice'!N19</f>
        <v xml:space="preserve"> title</v>
      </c>
      <c r="O19" s="135"/>
      <c r="P19" s="135"/>
      <c r="Q19" s="135"/>
    </row>
    <row r="20" spans="1:17" ht="9" customHeight="1" thickBot="1" x14ac:dyDescent="0.3"/>
    <row r="21" spans="1:17" s="36" customFormat="1" ht="12" customHeight="1" x14ac:dyDescent="0.25">
      <c r="A21" s="53"/>
      <c r="B21" s="54"/>
      <c r="C21" s="55" t="s">
        <v>19</v>
      </c>
      <c r="D21" s="55"/>
      <c r="E21" s="55"/>
      <c r="F21" s="55"/>
      <c r="G21" s="55"/>
      <c r="H21" s="55"/>
      <c r="I21" s="55"/>
      <c r="J21" s="56"/>
      <c r="K21" s="56"/>
      <c r="L21" s="57"/>
      <c r="M21" s="57"/>
      <c r="N21" s="55"/>
      <c r="O21" s="58"/>
      <c r="P21" s="59" t="s">
        <v>20</v>
      </c>
      <c r="Q21" s="60" t="s">
        <v>21</v>
      </c>
    </row>
    <row r="22" spans="1:17" s="36" customFormat="1" ht="12" customHeight="1" thickBot="1" x14ac:dyDescent="0.3">
      <c r="A22" s="61"/>
      <c r="B22" s="62"/>
      <c r="C22" s="63"/>
      <c r="D22" s="63"/>
      <c r="E22" s="63"/>
      <c r="F22" s="63"/>
      <c r="G22" s="63"/>
      <c r="H22" s="63"/>
      <c r="I22" s="63"/>
      <c r="J22" s="63"/>
      <c r="K22" s="63"/>
      <c r="L22" s="63"/>
      <c r="M22" s="63"/>
      <c r="N22" s="64"/>
      <c r="O22" s="65"/>
      <c r="P22" s="62"/>
      <c r="Q22" s="66" t="s">
        <v>22</v>
      </c>
    </row>
    <row r="23" spans="1:17" ht="25.2" customHeight="1" x14ac:dyDescent="0.3">
      <c r="A23" s="67"/>
      <c r="B23" s="68"/>
      <c r="C23" s="67"/>
      <c r="D23" s="67" t="s">
        <v>75</v>
      </c>
      <c r="E23" s="67"/>
      <c r="F23" s="67"/>
      <c r="G23" s="67"/>
      <c r="H23" s="67"/>
      <c r="I23" s="67"/>
      <c r="J23" s="67"/>
      <c r="K23" s="67"/>
      <c r="L23" s="67"/>
      <c r="M23" s="67"/>
      <c r="N23" s="67"/>
      <c r="O23" s="68"/>
      <c r="P23" s="69"/>
      <c r="Q23" s="70"/>
    </row>
    <row r="24" spans="1:17" ht="25.2" customHeight="1" x14ac:dyDescent="0.3">
      <c r="A24" s="67"/>
      <c r="B24" s="68"/>
      <c r="C24" s="67"/>
      <c r="D24" s="67" t="s">
        <v>76</v>
      </c>
      <c r="E24" s="67"/>
      <c r="F24" s="67"/>
      <c r="G24" s="67"/>
      <c r="H24" s="67"/>
      <c r="I24" s="138" t="s">
        <v>77</v>
      </c>
      <c r="J24" s="371"/>
      <c r="K24" s="38"/>
      <c r="L24" s="38"/>
      <c r="M24" s="67"/>
      <c r="N24" s="67"/>
      <c r="O24" s="68"/>
      <c r="P24" s="69"/>
      <c r="Q24" s="70"/>
    </row>
    <row r="25" spans="1:17" ht="25.2" customHeight="1" x14ac:dyDescent="0.3">
      <c r="A25" s="67"/>
      <c r="B25" s="68"/>
      <c r="C25" s="67"/>
      <c r="D25" s="67"/>
      <c r="E25" s="67"/>
      <c r="F25" s="67"/>
      <c r="G25" s="67"/>
      <c r="H25" s="67"/>
      <c r="I25" s="67"/>
      <c r="J25" s="67"/>
      <c r="K25" s="67"/>
      <c r="L25" s="67"/>
      <c r="M25" s="67"/>
      <c r="N25" s="67"/>
      <c r="O25" s="68"/>
      <c r="P25" s="69"/>
      <c r="Q25" s="70"/>
    </row>
    <row r="26" spans="1:17" ht="25.2" customHeight="1" x14ac:dyDescent="0.3">
      <c r="A26" s="67"/>
      <c r="B26" s="68"/>
      <c r="C26" s="67"/>
      <c r="D26" s="67" t="s">
        <v>78</v>
      </c>
      <c r="E26" s="67"/>
      <c r="F26" s="67"/>
      <c r="G26" s="67"/>
      <c r="H26" s="67"/>
      <c r="I26" s="67"/>
      <c r="J26" s="67"/>
      <c r="K26" s="67"/>
      <c r="L26" s="67"/>
      <c r="M26" s="67"/>
      <c r="N26" s="67"/>
      <c r="O26" s="68"/>
      <c r="P26" s="69">
        <f>'SF 8254 App for Payment'!$G$45</f>
        <v>0</v>
      </c>
      <c r="Q26" s="70"/>
    </row>
    <row r="27" spans="1:17" ht="25.2" customHeight="1" x14ac:dyDescent="0.3">
      <c r="A27" s="67"/>
      <c r="B27" s="68"/>
      <c r="C27" s="67"/>
      <c r="D27" s="67" t="s">
        <v>30</v>
      </c>
      <c r="E27" s="67"/>
      <c r="F27" s="67"/>
      <c r="G27" s="67"/>
      <c r="H27" s="67"/>
      <c r="I27" s="67"/>
      <c r="J27" s="67"/>
      <c r="K27" s="67"/>
      <c r="L27" s="67"/>
      <c r="M27" s="67"/>
      <c r="N27" s="67"/>
      <c r="O27" s="68"/>
      <c r="P27" s="69">
        <f>'SF 8254 App for Payment'!$I$45</f>
        <v>0</v>
      </c>
      <c r="Q27" s="70"/>
    </row>
    <row r="28" spans="1:17" ht="25.2" customHeight="1" x14ac:dyDescent="0.3">
      <c r="A28" s="67"/>
      <c r="B28" s="68"/>
      <c r="C28" s="67"/>
      <c r="D28" s="74" t="s">
        <v>31</v>
      </c>
      <c r="E28" s="67"/>
      <c r="F28" s="67"/>
      <c r="G28" s="67"/>
      <c r="H28" s="67"/>
      <c r="I28" s="67"/>
      <c r="J28" s="67"/>
      <c r="K28" s="67"/>
      <c r="L28" s="67"/>
      <c r="M28" s="67"/>
      <c r="N28" s="67"/>
      <c r="O28" s="68"/>
      <c r="P28" s="75">
        <f>P26-P27</f>
        <v>0</v>
      </c>
      <c r="Q28" s="70"/>
    </row>
    <row r="29" spans="1:17" ht="25.2" customHeight="1" x14ac:dyDescent="0.3">
      <c r="A29" s="67"/>
      <c r="B29" s="68"/>
      <c r="C29" s="67"/>
      <c r="D29" s="74"/>
      <c r="E29" s="67"/>
      <c r="F29" s="67"/>
      <c r="G29" s="67"/>
      <c r="H29" s="67"/>
      <c r="I29" s="67"/>
      <c r="J29" s="67"/>
      <c r="K29" s="67"/>
      <c r="L29" s="67"/>
      <c r="M29" s="67"/>
      <c r="N29" s="67"/>
      <c r="O29" s="68"/>
      <c r="P29" s="75"/>
      <c r="Q29" s="70"/>
    </row>
    <row r="30" spans="1:17" ht="25.2" customHeight="1" x14ac:dyDescent="0.3">
      <c r="A30" s="67"/>
      <c r="B30" s="68"/>
      <c r="C30" s="67"/>
      <c r="D30" s="67"/>
      <c r="E30" s="67"/>
      <c r="F30" s="67"/>
      <c r="G30" s="67"/>
      <c r="H30" s="67"/>
      <c r="I30" s="67"/>
      <c r="J30" s="67"/>
      <c r="K30" s="67"/>
      <c r="L30" s="67"/>
      <c r="M30" s="67"/>
      <c r="N30" s="67"/>
      <c r="O30" s="68"/>
      <c r="P30" s="69"/>
      <c r="Q30" s="70"/>
    </row>
    <row r="31" spans="1:17" ht="25.2" customHeight="1" x14ac:dyDescent="0.3">
      <c r="A31" s="67"/>
      <c r="B31" s="68"/>
      <c r="C31" s="67"/>
      <c r="D31" s="74"/>
      <c r="E31" s="67"/>
      <c r="F31" s="67"/>
      <c r="G31" s="67"/>
      <c r="H31" s="67"/>
      <c r="I31" s="67"/>
      <c r="J31" s="67"/>
      <c r="K31" s="67"/>
      <c r="L31" s="67"/>
      <c r="M31" s="67"/>
      <c r="N31" s="67"/>
      <c r="O31" s="68"/>
      <c r="P31" s="69"/>
      <c r="Q31" s="70"/>
    </row>
    <row r="32" spans="1:17" s="44" customFormat="1" ht="25.2" customHeight="1" x14ac:dyDescent="0.3">
      <c r="A32" s="76"/>
      <c r="B32" s="77"/>
      <c r="C32" s="76"/>
      <c r="D32" s="76"/>
      <c r="E32" s="76"/>
      <c r="F32" s="76"/>
      <c r="G32" s="76"/>
      <c r="H32" s="76"/>
      <c r="I32" s="76"/>
      <c r="J32" s="76"/>
      <c r="K32" s="76"/>
      <c r="L32" s="76"/>
      <c r="M32" s="76"/>
      <c r="N32" s="76"/>
      <c r="O32" s="77"/>
      <c r="P32" s="75"/>
      <c r="Q32" s="78"/>
    </row>
    <row r="33" spans="1:17" ht="25.2" customHeight="1" x14ac:dyDescent="0.3">
      <c r="A33" s="67"/>
      <c r="B33" s="68"/>
      <c r="C33" s="67"/>
      <c r="D33" s="67"/>
      <c r="E33" s="67"/>
      <c r="F33" s="67"/>
      <c r="G33" s="67"/>
      <c r="H33" s="67"/>
      <c r="I33" s="67"/>
      <c r="J33" s="67"/>
      <c r="K33" s="67"/>
      <c r="L33" s="67"/>
      <c r="M33" s="67"/>
      <c r="N33" s="67"/>
      <c r="O33" s="68"/>
      <c r="P33" s="69"/>
      <c r="Q33" s="70"/>
    </row>
    <row r="34" spans="1:17" ht="8.6999999999999993" customHeight="1" thickBot="1" x14ac:dyDescent="0.3"/>
    <row r="35" spans="1:17" s="42" customFormat="1" ht="8.25" customHeight="1" x14ac:dyDescent="0.15">
      <c r="A35" s="79" t="s">
        <v>32</v>
      </c>
      <c r="B35" s="80"/>
      <c r="C35" s="80"/>
      <c r="D35" s="80"/>
      <c r="E35" s="80"/>
      <c r="F35" s="81"/>
      <c r="G35" s="80" t="s">
        <v>33</v>
      </c>
      <c r="H35" s="80"/>
      <c r="I35" s="81"/>
      <c r="J35" s="82" t="s">
        <v>34</v>
      </c>
      <c r="K35" s="80"/>
      <c r="L35" s="82" t="s">
        <v>35</v>
      </c>
      <c r="M35" s="80"/>
      <c r="N35" s="80"/>
      <c r="O35" s="80"/>
      <c r="P35" s="81"/>
      <c r="Q35" s="83" t="s">
        <v>34</v>
      </c>
    </row>
    <row r="36" spans="1:17" s="30" customFormat="1" ht="25.5" customHeight="1" x14ac:dyDescent="0.15">
      <c r="A36" s="84"/>
      <c r="B36" s="85"/>
      <c r="C36" s="85"/>
      <c r="D36" s="85"/>
      <c r="E36" s="85"/>
      <c r="F36" s="86"/>
      <c r="G36" s="85"/>
      <c r="H36" s="85"/>
      <c r="I36" s="86"/>
      <c r="J36" s="85"/>
      <c r="K36" s="86"/>
      <c r="L36" s="87"/>
      <c r="M36" s="85"/>
      <c r="N36" s="85"/>
      <c r="O36" s="85"/>
      <c r="P36" s="86"/>
      <c r="Q36" s="88"/>
    </row>
    <row r="37" spans="1:17" s="42" customFormat="1" ht="8.25" customHeight="1" x14ac:dyDescent="0.15">
      <c r="A37" s="89" t="s">
        <v>36</v>
      </c>
      <c r="B37" s="90"/>
      <c r="C37" s="42" t="s">
        <v>37</v>
      </c>
      <c r="E37" s="91"/>
      <c r="F37" s="92" t="s">
        <v>38</v>
      </c>
      <c r="H37" s="91"/>
      <c r="I37" s="42" t="s">
        <v>39</v>
      </c>
      <c r="J37" s="91"/>
      <c r="K37" s="42" t="s">
        <v>40</v>
      </c>
      <c r="M37" s="91"/>
      <c r="N37" s="93" t="s">
        <v>22</v>
      </c>
      <c r="O37" s="42" t="s">
        <v>41</v>
      </c>
      <c r="P37" s="91"/>
      <c r="Q37" s="94" t="s">
        <v>42</v>
      </c>
    </row>
    <row r="38" spans="1:17" s="30" customFormat="1" ht="25.5" customHeight="1" thickBot="1" x14ac:dyDescent="0.3">
      <c r="A38" s="84"/>
      <c r="B38" s="86"/>
      <c r="C38" s="85"/>
      <c r="D38" s="85"/>
      <c r="E38" s="86"/>
      <c r="F38" s="85"/>
      <c r="G38" s="85"/>
      <c r="H38" s="86"/>
      <c r="I38" s="85"/>
      <c r="J38" s="86"/>
      <c r="K38" s="24"/>
      <c r="L38" s="85"/>
      <c r="M38" s="86"/>
      <c r="N38" s="86"/>
      <c r="O38" s="85"/>
      <c r="P38" s="86"/>
      <c r="Q38" s="95"/>
    </row>
    <row r="39" spans="1:17" s="103" customFormat="1" ht="8.25" customHeight="1" x14ac:dyDescent="0.15">
      <c r="A39" s="96"/>
      <c r="B39" s="97"/>
      <c r="C39" s="97" t="s">
        <v>43</v>
      </c>
      <c r="D39" s="97"/>
      <c r="E39" s="98" t="s">
        <v>44</v>
      </c>
      <c r="F39" s="99"/>
      <c r="G39" s="100"/>
      <c r="H39" s="100" t="s">
        <v>45</v>
      </c>
      <c r="I39" s="97"/>
      <c r="J39" s="97" t="s">
        <v>46</v>
      </c>
      <c r="K39" s="97" t="s">
        <v>47</v>
      </c>
      <c r="L39" s="97" t="s">
        <v>48</v>
      </c>
      <c r="M39" s="101"/>
      <c r="N39" s="101"/>
      <c r="O39" s="101"/>
      <c r="P39" s="97"/>
      <c r="Q39" s="102"/>
    </row>
    <row r="40" spans="1:17" s="103" customFormat="1" ht="8.25" customHeight="1" x14ac:dyDescent="0.15">
      <c r="A40" s="104" t="s">
        <v>49</v>
      </c>
      <c r="B40" s="93" t="s">
        <v>50</v>
      </c>
      <c r="C40" s="93" t="s">
        <v>51</v>
      </c>
      <c r="D40" s="93" t="s">
        <v>52</v>
      </c>
      <c r="E40" s="93" t="s">
        <v>53</v>
      </c>
      <c r="F40" s="93" t="s">
        <v>54</v>
      </c>
      <c r="G40" s="105" t="s">
        <v>45</v>
      </c>
      <c r="H40" s="105" t="s">
        <v>45</v>
      </c>
      <c r="I40" s="93" t="s">
        <v>55</v>
      </c>
      <c r="J40" s="93" t="s">
        <v>56</v>
      </c>
      <c r="K40" s="93" t="s">
        <v>57</v>
      </c>
      <c r="L40" s="93" t="s">
        <v>58</v>
      </c>
      <c r="M40" s="106" t="s">
        <v>59</v>
      </c>
      <c r="N40" s="106" t="s">
        <v>45</v>
      </c>
      <c r="O40" s="106" t="s">
        <v>60</v>
      </c>
      <c r="P40" s="93" t="s">
        <v>20</v>
      </c>
      <c r="Q40" s="107" t="s">
        <v>61</v>
      </c>
    </row>
    <row r="41" spans="1:17" s="103" customFormat="1" ht="8.25" customHeight="1" x14ac:dyDescent="0.15">
      <c r="A41" s="108" t="s">
        <v>62</v>
      </c>
      <c r="B41" s="109" t="s">
        <v>63</v>
      </c>
      <c r="C41" s="109" t="s">
        <v>64</v>
      </c>
      <c r="D41" s="109"/>
      <c r="E41" s="109" t="s">
        <v>65</v>
      </c>
      <c r="F41" s="109" t="s">
        <v>65</v>
      </c>
      <c r="G41" s="110" t="s">
        <v>66</v>
      </c>
      <c r="H41" s="110" t="s">
        <v>67</v>
      </c>
      <c r="I41" s="109" t="s">
        <v>65</v>
      </c>
      <c r="J41" s="109" t="s">
        <v>68</v>
      </c>
      <c r="K41" s="109" t="s">
        <v>69</v>
      </c>
      <c r="L41" s="109" t="s">
        <v>70</v>
      </c>
      <c r="M41" s="111"/>
      <c r="N41" s="111" t="s">
        <v>60</v>
      </c>
      <c r="O41" s="111" t="s">
        <v>71</v>
      </c>
      <c r="P41" s="109"/>
      <c r="Q41" s="112"/>
    </row>
    <row r="42" spans="1:17" s="118" customFormat="1" ht="25.5" customHeight="1" x14ac:dyDescent="0.15">
      <c r="A42" s="113"/>
      <c r="B42" s="114"/>
      <c r="C42" s="114"/>
      <c r="D42" s="114"/>
      <c r="E42" s="114"/>
      <c r="F42" s="114"/>
      <c r="G42" s="115"/>
      <c r="H42" s="115"/>
      <c r="I42" s="114"/>
      <c r="J42" s="114"/>
      <c r="K42" s="114"/>
      <c r="L42" s="114"/>
      <c r="M42" s="116"/>
      <c r="N42" s="116"/>
      <c r="O42" s="116"/>
      <c r="P42" s="114"/>
      <c r="Q42" s="117"/>
    </row>
    <row r="43" spans="1:17" s="118" customFormat="1" ht="25.5" customHeight="1" x14ac:dyDescent="0.15">
      <c r="A43" s="113"/>
      <c r="B43" s="114"/>
      <c r="C43" s="114"/>
      <c r="D43" s="114"/>
      <c r="E43" s="114"/>
      <c r="F43" s="114"/>
      <c r="G43" s="115"/>
      <c r="H43" s="115"/>
      <c r="I43" s="114"/>
      <c r="J43" s="114"/>
      <c r="K43" s="114"/>
      <c r="L43" s="114"/>
      <c r="M43" s="116"/>
      <c r="N43" s="116"/>
      <c r="O43" s="116"/>
      <c r="P43" s="114"/>
      <c r="Q43" s="117"/>
    </row>
    <row r="44" spans="1:17" s="118" customFormat="1" ht="25.5" customHeight="1" x14ac:dyDescent="0.15">
      <c r="A44" s="113"/>
      <c r="B44" s="114"/>
      <c r="C44" s="114"/>
      <c r="D44" s="114"/>
      <c r="E44" s="114"/>
      <c r="F44" s="114"/>
      <c r="G44" s="115"/>
      <c r="H44" s="115"/>
      <c r="I44" s="114"/>
      <c r="J44" s="114"/>
      <c r="K44" s="114"/>
      <c r="L44" s="114"/>
      <c r="M44" s="116"/>
      <c r="N44" s="116"/>
      <c r="O44" s="116"/>
      <c r="P44" s="114"/>
      <c r="Q44" s="117"/>
    </row>
    <row r="45" spans="1:17" s="118" customFormat="1" ht="25.5" customHeight="1" x14ac:dyDescent="0.15">
      <c r="A45" s="113"/>
      <c r="B45" s="114"/>
      <c r="C45" s="114"/>
      <c r="D45" s="114"/>
      <c r="E45" s="114"/>
      <c r="F45" s="114"/>
      <c r="G45" s="115"/>
      <c r="H45" s="115"/>
      <c r="I45" s="114"/>
      <c r="J45" s="114"/>
      <c r="K45" s="114"/>
      <c r="L45" s="114"/>
      <c r="M45" s="116"/>
      <c r="N45" s="116"/>
      <c r="O45" s="116"/>
      <c r="P45" s="114"/>
      <c r="Q45" s="117"/>
    </row>
    <row r="46" spans="1:17" s="118" customFormat="1" ht="25.5" customHeight="1" x14ac:dyDescent="0.15">
      <c r="A46" s="113"/>
      <c r="B46" s="114"/>
      <c r="C46" s="114"/>
      <c r="D46" s="114"/>
      <c r="E46" s="114"/>
      <c r="F46" s="114"/>
      <c r="G46" s="115"/>
      <c r="H46" s="115"/>
      <c r="I46" s="114"/>
      <c r="J46" s="114"/>
      <c r="K46" s="114"/>
      <c r="L46" s="114"/>
      <c r="M46" s="116"/>
      <c r="N46" s="116"/>
      <c r="O46" s="116"/>
      <c r="P46" s="114"/>
      <c r="Q46" s="117"/>
    </row>
    <row r="47" spans="1:17" s="118" customFormat="1" ht="25.5" customHeight="1" x14ac:dyDescent="0.15">
      <c r="A47" s="119"/>
      <c r="B47" s="120"/>
      <c r="C47" s="120"/>
      <c r="D47" s="120"/>
      <c r="E47" s="120"/>
      <c r="F47" s="120"/>
      <c r="G47" s="121"/>
      <c r="H47" s="121"/>
      <c r="I47" s="120"/>
      <c r="J47" s="120"/>
      <c r="K47" s="120"/>
      <c r="L47" s="120"/>
      <c r="M47" s="121"/>
      <c r="N47" s="121"/>
      <c r="O47" s="121"/>
      <c r="P47" s="120"/>
      <c r="Q47" s="122"/>
    </row>
    <row r="48" spans="1:17" s="42" customFormat="1" ht="9" customHeight="1" x14ac:dyDescent="0.15">
      <c r="A48" s="123" t="s">
        <v>72</v>
      </c>
      <c r="K48" s="91"/>
      <c r="L48" s="42" t="s">
        <v>34</v>
      </c>
      <c r="O48" s="91"/>
      <c r="P48" s="91" t="s">
        <v>73</v>
      </c>
      <c r="Q48" s="94" t="s">
        <v>74</v>
      </c>
    </row>
    <row r="49" spans="1:17" ht="32.700000000000003" customHeight="1" thickBot="1" x14ac:dyDescent="0.3">
      <c r="A49" s="17"/>
      <c r="B49" s="18"/>
      <c r="C49" s="18"/>
      <c r="D49" s="18"/>
      <c r="E49" s="18"/>
      <c r="F49" s="18"/>
      <c r="G49" s="18"/>
      <c r="H49" s="18"/>
      <c r="I49" s="18"/>
      <c r="J49" s="18"/>
      <c r="K49" s="124"/>
      <c r="L49" s="18"/>
      <c r="M49" s="18"/>
      <c r="N49" s="18"/>
      <c r="O49" s="124"/>
      <c r="P49" s="124"/>
      <c r="Q49" s="125"/>
    </row>
  </sheetData>
  <phoneticPr fontId="8" type="noConversion"/>
  <printOptions horizontalCentered="1" verticalCentered="1"/>
  <pageMargins left="0.375" right="0.375" top="0.5" bottom="0.5" header="0.5" footer="0.5"/>
  <pageSetup scale="85" orientation="portrait" horizontalDpi="4294967292" verticalDpi="4294967292" r:id="rId1"/>
  <headerFooter alignWithMargins="0"/>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144780</xdr:colOff>
                <xdr:row>0</xdr:row>
                <xdr:rowOff>99060</xdr:rowOff>
              </from>
              <to>
                <xdr:col>10</xdr:col>
                <xdr:colOff>99060</xdr:colOff>
                <xdr:row>3</xdr:row>
                <xdr:rowOff>68580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0"/>
  <sheetViews>
    <sheetView showGridLines="0" tabSelected="1" topLeftCell="A20" zoomScale="85" workbookViewId="0">
      <selection activeCell="M36" sqref="M36"/>
    </sheetView>
  </sheetViews>
  <sheetFormatPr defaultColWidth="8.88671875" defaultRowHeight="12.6" x14ac:dyDescent="0.25"/>
  <cols>
    <col min="1" max="1" width="3.88671875" style="144" customWidth="1"/>
    <col min="2" max="2" width="10" style="144" customWidth="1"/>
    <col min="3" max="3" width="9.33203125" style="144" customWidth="1"/>
    <col min="4" max="4" width="13.44140625" style="144" customWidth="1"/>
    <col min="5" max="5" width="12.5546875" style="236" customWidth="1"/>
    <col min="6" max="6" width="2.44140625" style="236" customWidth="1"/>
    <col min="7" max="7" width="13.33203125" style="236" customWidth="1"/>
    <col min="8" max="8" width="4.6640625" style="261" customWidth="1"/>
    <col min="9" max="9" width="13.5546875" style="144" customWidth="1"/>
    <col min="10" max="10" width="16.109375" style="144" customWidth="1"/>
    <col min="11" max="11" width="12.109375" style="144" customWidth="1"/>
    <col min="12" max="16384" width="8.88671875" style="144"/>
  </cols>
  <sheetData>
    <row r="1" spans="1:11" ht="11.25" customHeight="1" x14ac:dyDescent="0.25">
      <c r="A1" s="139" t="s">
        <v>79</v>
      </c>
      <c r="B1" s="140"/>
      <c r="C1" s="140"/>
      <c r="D1" s="140"/>
      <c r="E1" s="141"/>
      <c r="F1" s="141"/>
      <c r="G1" s="141"/>
      <c r="H1" s="142"/>
      <c r="I1" s="140"/>
      <c r="J1" s="143"/>
    </row>
    <row r="2" spans="1:11" s="150" customFormat="1" ht="15.6" customHeight="1" thickBot="1" x14ac:dyDescent="0.35">
      <c r="A2" s="145" t="s">
        <v>80</v>
      </c>
      <c r="B2" s="146"/>
      <c r="C2" s="146"/>
      <c r="D2" s="146"/>
      <c r="E2" s="147"/>
      <c r="F2" s="147"/>
      <c r="G2" s="147"/>
      <c r="H2" s="148"/>
      <c r="I2" s="146"/>
      <c r="J2" s="149"/>
    </row>
    <row r="3" spans="1:11" s="151" customFormat="1" ht="15" customHeight="1" x14ac:dyDescent="0.25">
      <c r="A3" s="151" t="s">
        <v>81</v>
      </c>
      <c r="D3" s="152" t="s">
        <v>82</v>
      </c>
      <c r="E3" s="153" t="s">
        <v>4</v>
      </c>
      <c r="F3" s="154" t="s">
        <v>83</v>
      </c>
      <c r="G3" s="153" t="s">
        <v>4</v>
      </c>
      <c r="H3"/>
      <c r="I3"/>
    </row>
    <row r="4" spans="1:11" s="151" customFormat="1" ht="15" customHeight="1" x14ac:dyDescent="0.25">
      <c r="A4" s="144"/>
      <c r="B4" s="155" t="s">
        <v>84</v>
      </c>
      <c r="C4" s="156" t="s">
        <v>85</v>
      </c>
      <c r="D4" s="157"/>
      <c r="E4" s="158"/>
      <c r="F4" s="158"/>
      <c r="G4" s="158"/>
      <c r="H4" s="159"/>
      <c r="I4" s="155" t="s">
        <v>86</v>
      </c>
      <c r="J4" s="160" t="str">
        <f>'A19-2AE2 Invoice'!P2</f>
        <v>date</v>
      </c>
    </row>
    <row r="5" spans="1:11" s="151" customFormat="1" ht="15" customHeight="1" x14ac:dyDescent="0.25">
      <c r="A5" s="144"/>
      <c r="B5" s="155" t="s">
        <v>87</v>
      </c>
      <c r="C5" s="156" t="s">
        <v>88</v>
      </c>
      <c r="D5" s="157"/>
      <c r="E5" s="158"/>
      <c r="F5" s="158"/>
      <c r="G5" s="158"/>
      <c r="H5" s="159"/>
      <c r="I5" s="155" t="s">
        <v>89</v>
      </c>
      <c r="J5" s="161" t="str">
        <f>'A19-2AE2 Invoice'!Q2</f>
        <v>PWXXX0X</v>
      </c>
    </row>
    <row r="6" spans="1:11" s="151" customFormat="1" ht="15" customHeight="1" x14ac:dyDescent="0.25">
      <c r="A6" s="144"/>
      <c r="B6" s="155" t="s">
        <v>90</v>
      </c>
      <c r="C6" s="162" t="str">
        <f>'A19-2AE2 Invoice'!B16</f>
        <v>Firm Name</v>
      </c>
      <c r="D6" s="163"/>
      <c r="E6" s="164"/>
      <c r="F6" s="164"/>
      <c r="G6" s="164"/>
      <c r="H6" s="159"/>
      <c r="I6" s="155" t="s">
        <v>91</v>
      </c>
      <c r="J6" s="165" t="str">
        <f>'A19-2AE2 Invoice'!M2</f>
        <v>PWCCXXX</v>
      </c>
    </row>
    <row r="7" spans="1:11" ht="3" customHeight="1" thickBot="1" x14ac:dyDescent="0.3">
      <c r="A7" s="166"/>
      <c r="B7" s="166"/>
      <c r="C7" s="166"/>
      <c r="D7" s="166"/>
      <c r="E7" s="167"/>
      <c r="F7" s="167"/>
      <c r="G7" s="167"/>
      <c r="H7" s="168"/>
      <c r="I7" s="166"/>
      <c r="J7" s="166"/>
    </row>
    <row r="8" spans="1:11" s="151" customFormat="1" ht="15" customHeight="1" x14ac:dyDescent="0.25">
      <c r="A8"/>
      <c r="C8" s="155" t="s">
        <v>92</v>
      </c>
      <c r="D8" s="169">
        <f>SUM(E13:E30)</f>
        <v>0</v>
      </c>
      <c r="E8" s="170"/>
      <c r="F8" s="171"/>
      <c r="G8" s="172"/>
      <c r="H8" s="159"/>
      <c r="I8" s="171"/>
      <c r="J8" s="172"/>
    </row>
    <row r="9" spans="1:11" s="151" customFormat="1" ht="15" customHeight="1" x14ac:dyDescent="0.25">
      <c r="B9"/>
      <c r="D9" s="172"/>
      <c r="E9" s="173" t="s">
        <v>93</v>
      </c>
      <c r="F9" s="174"/>
      <c r="G9" s="169">
        <f>SUM(E32:E40)</f>
        <v>0</v>
      </c>
      <c r="H9" s="175"/>
      <c r="I9" s="171"/>
      <c r="J9" s="172"/>
    </row>
    <row r="10" spans="1:11" s="151" customFormat="1" ht="15" customHeight="1" thickBot="1" x14ac:dyDescent="0.3">
      <c r="A10" s="176"/>
      <c r="B10" s="18"/>
      <c r="C10" s="176"/>
      <c r="D10" s="177"/>
      <c r="E10" s="178"/>
      <c r="F10" s="178"/>
      <c r="G10" s="177"/>
      <c r="H10" s="179"/>
      <c r="I10" s="180" t="s">
        <v>94</v>
      </c>
      <c r="J10" s="181">
        <f>D8+G9</f>
        <v>0</v>
      </c>
      <c r="K10" s="172"/>
    </row>
    <row r="11" spans="1:11" s="151" customFormat="1" ht="10.5" customHeight="1" x14ac:dyDescent="0.25">
      <c r="A11" s="182" t="s">
        <v>95</v>
      </c>
      <c r="B11" s="183" t="s">
        <v>96</v>
      </c>
      <c r="C11" s="184"/>
      <c r="D11" s="184"/>
      <c r="E11" s="185" t="s">
        <v>97</v>
      </c>
      <c r="F11" s="186" t="s">
        <v>20</v>
      </c>
      <c r="G11" s="187"/>
      <c r="H11" s="188" t="s">
        <v>98</v>
      </c>
      <c r="I11" s="189" t="s">
        <v>99</v>
      </c>
      <c r="J11" s="190" t="s">
        <v>100</v>
      </c>
    </row>
    <row r="12" spans="1:11" s="151" customFormat="1" ht="9.75" customHeight="1" x14ac:dyDescent="0.25">
      <c r="A12" s="191" t="s">
        <v>101</v>
      </c>
      <c r="B12" s="192" t="s">
        <v>102</v>
      </c>
      <c r="C12" s="193"/>
      <c r="D12" s="193"/>
      <c r="E12" s="194" t="s">
        <v>103</v>
      </c>
      <c r="F12" s="195" t="s">
        <v>104</v>
      </c>
      <c r="G12" s="196"/>
      <c r="H12" s="197"/>
      <c r="I12" s="198" t="s">
        <v>105</v>
      </c>
      <c r="J12" s="199" t="s">
        <v>106</v>
      </c>
    </row>
    <row r="13" spans="1:11" s="151" customFormat="1" ht="15" customHeight="1" x14ac:dyDescent="0.25">
      <c r="A13" s="200">
        <v>1</v>
      </c>
      <c r="B13" s="201" t="s">
        <v>107</v>
      </c>
      <c r="C13" s="202"/>
      <c r="D13" s="202"/>
      <c r="E13" s="203">
        <v>0</v>
      </c>
      <c r="F13" s="204"/>
      <c r="G13" s="205">
        <v>0</v>
      </c>
      <c r="H13" s="308" t="str">
        <f>IF(ISERROR(G13/E13),"0%",G13/E13)</f>
        <v>0%</v>
      </c>
      <c r="I13" s="206">
        <v>0</v>
      </c>
      <c r="J13" s="204">
        <f t="shared" ref="J13:J30" si="0">G13-I13</f>
        <v>0</v>
      </c>
    </row>
    <row r="14" spans="1:11" s="151" customFormat="1" ht="15" customHeight="1" x14ac:dyDescent="0.25">
      <c r="A14" s="200">
        <v>2</v>
      </c>
      <c r="B14" s="201" t="s">
        <v>108</v>
      </c>
      <c r="C14" s="202"/>
      <c r="D14" s="202"/>
      <c r="E14" s="203">
        <v>0</v>
      </c>
      <c r="F14" s="204"/>
      <c r="G14" s="205">
        <v>0</v>
      </c>
      <c r="H14" s="308" t="str">
        <f t="shared" ref="H14:H42" si="1">IF(ISERROR(G14/E14),"0%",G14/E14)</f>
        <v>0%</v>
      </c>
      <c r="I14" s="206">
        <v>0</v>
      </c>
      <c r="J14" s="204">
        <f t="shared" si="0"/>
        <v>0</v>
      </c>
    </row>
    <row r="15" spans="1:11" s="151" customFormat="1" ht="15" customHeight="1" x14ac:dyDescent="0.25">
      <c r="A15" s="200">
        <v>3</v>
      </c>
      <c r="B15" s="201" t="s">
        <v>109</v>
      </c>
      <c r="C15" s="202"/>
      <c r="D15" s="202"/>
      <c r="E15" s="203">
        <v>0</v>
      </c>
      <c r="F15" s="204"/>
      <c r="G15" s="205">
        <v>0</v>
      </c>
      <c r="H15" s="308" t="str">
        <f t="shared" si="1"/>
        <v>0%</v>
      </c>
      <c r="I15" s="206">
        <v>0</v>
      </c>
      <c r="J15" s="204">
        <f t="shared" si="0"/>
        <v>0</v>
      </c>
    </row>
    <row r="16" spans="1:11" s="151" customFormat="1" ht="15" customHeight="1" x14ac:dyDescent="0.25">
      <c r="A16" s="200">
        <v>4</v>
      </c>
      <c r="B16" s="201" t="s">
        <v>110</v>
      </c>
      <c r="C16" s="202"/>
      <c r="D16" s="202"/>
      <c r="E16" s="203">
        <v>0</v>
      </c>
      <c r="F16" s="204"/>
      <c r="G16" s="205">
        <v>0</v>
      </c>
      <c r="H16" s="308" t="str">
        <f t="shared" si="1"/>
        <v>0%</v>
      </c>
      <c r="I16" s="206">
        <v>0</v>
      </c>
      <c r="J16" s="204">
        <f t="shared" si="0"/>
        <v>0</v>
      </c>
    </row>
    <row r="17" spans="1:10" s="151" customFormat="1" ht="15" customHeight="1" x14ac:dyDescent="0.25">
      <c r="A17" s="200">
        <v>5</v>
      </c>
      <c r="B17" s="201" t="s">
        <v>111</v>
      </c>
      <c r="C17" s="202"/>
      <c r="D17" s="202"/>
      <c r="E17" s="203">
        <v>0</v>
      </c>
      <c r="F17" s="204"/>
      <c r="G17" s="205">
        <v>0</v>
      </c>
      <c r="H17" s="308" t="str">
        <f t="shared" si="1"/>
        <v>0%</v>
      </c>
      <c r="I17" s="206">
        <v>0</v>
      </c>
      <c r="J17" s="204">
        <f t="shared" si="0"/>
        <v>0</v>
      </c>
    </row>
    <row r="18" spans="1:10" s="151" customFormat="1" ht="15" customHeight="1" x14ac:dyDescent="0.25">
      <c r="A18" s="200">
        <v>6</v>
      </c>
      <c r="B18" s="201" t="s">
        <v>112</v>
      </c>
      <c r="C18" s="202"/>
      <c r="D18" s="202"/>
      <c r="E18" s="203">
        <v>0</v>
      </c>
      <c r="F18" s="204"/>
      <c r="G18" s="205">
        <v>0</v>
      </c>
      <c r="H18" s="308" t="str">
        <f t="shared" si="1"/>
        <v>0%</v>
      </c>
      <c r="I18" s="206">
        <v>0</v>
      </c>
      <c r="J18" s="204">
        <f t="shared" si="0"/>
        <v>0</v>
      </c>
    </row>
    <row r="19" spans="1:10" s="151" customFormat="1" ht="15" customHeight="1" x14ac:dyDescent="0.25">
      <c r="A19" s="200">
        <v>7</v>
      </c>
      <c r="B19" s="201" t="s">
        <v>113</v>
      </c>
      <c r="C19" s="202"/>
      <c r="D19" s="202"/>
      <c r="E19" s="203">
        <v>0</v>
      </c>
      <c r="F19" s="204"/>
      <c r="G19" s="205">
        <v>0</v>
      </c>
      <c r="H19" s="308" t="str">
        <f t="shared" si="1"/>
        <v>0%</v>
      </c>
      <c r="I19" s="206">
        <v>0</v>
      </c>
      <c r="J19" s="204">
        <f t="shared" si="0"/>
        <v>0</v>
      </c>
    </row>
    <row r="20" spans="1:10" s="151" customFormat="1" ht="15" customHeight="1" x14ac:dyDescent="0.25">
      <c r="A20" s="200">
        <v>8</v>
      </c>
      <c r="B20" s="201" t="s">
        <v>114</v>
      </c>
      <c r="C20" s="202"/>
      <c r="D20" s="202"/>
      <c r="E20" s="203">
        <v>0</v>
      </c>
      <c r="F20" s="204"/>
      <c r="G20" s="205">
        <v>0</v>
      </c>
      <c r="H20" s="308" t="str">
        <f t="shared" si="1"/>
        <v>0%</v>
      </c>
      <c r="I20" s="206">
        <v>0</v>
      </c>
      <c r="J20" s="204">
        <f t="shared" si="0"/>
        <v>0</v>
      </c>
    </row>
    <row r="21" spans="1:10" s="151" customFormat="1" ht="15" customHeight="1" x14ac:dyDescent="0.25">
      <c r="A21" s="200">
        <v>9</v>
      </c>
      <c r="B21" s="201" t="s">
        <v>115</v>
      </c>
      <c r="C21" s="202"/>
      <c r="D21" s="202"/>
      <c r="E21" s="203">
        <v>0</v>
      </c>
      <c r="F21" s="204"/>
      <c r="G21" s="205">
        <v>0</v>
      </c>
      <c r="H21" s="308" t="str">
        <f t="shared" si="1"/>
        <v>0%</v>
      </c>
      <c r="I21" s="206">
        <v>0</v>
      </c>
      <c r="J21" s="204">
        <f t="shared" si="0"/>
        <v>0</v>
      </c>
    </row>
    <row r="22" spans="1:10" s="151" customFormat="1" ht="15" customHeight="1" x14ac:dyDescent="0.25">
      <c r="A22" s="200">
        <v>10</v>
      </c>
      <c r="B22" s="201" t="s">
        <v>116</v>
      </c>
      <c r="C22" s="202"/>
      <c r="D22" s="202"/>
      <c r="E22" s="203">
        <v>0</v>
      </c>
      <c r="F22" s="204"/>
      <c r="G22" s="205">
        <v>0</v>
      </c>
      <c r="H22" s="308" t="str">
        <f t="shared" si="1"/>
        <v>0%</v>
      </c>
      <c r="I22" s="206">
        <v>0</v>
      </c>
      <c r="J22" s="204">
        <f t="shared" si="0"/>
        <v>0</v>
      </c>
    </row>
    <row r="23" spans="1:10" s="151" customFormat="1" ht="15" customHeight="1" x14ac:dyDescent="0.25">
      <c r="A23" s="200">
        <v>11</v>
      </c>
      <c r="B23" s="201" t="s">
        <v>117</v>
      </c>
      <c r="C23" s="202"/>
      <c r="D23" s="202"/>
      <c r="E23" s="203">
        <v>0</v>
      </c>
      <c r="F23" s="204"/>
      <c r="G23" s="205">
        <v>0</v>
      </c>
      <c r="H23" s="308" t="str">
        <f t="shared" si="1"/>
        <v>0%</v>
      </c>
      <c r="I23" s="206">
        <v>0</v>
      </c>
      <c r="J23" s="204">
        <f t="shared" si="0"/>
        <v>0</v>
      </c>
    </row>
    <row r="24" spans="1:10" s="151" customFormat="1" ht="15" customHeight="1" x14ac:dyDescent="0.25">
      <c r="A24" s="200">
        <v>12</v>
      </c>
      <c r="B24" s="201" t="s">
        <v>118</v>
      </c>
      <c r="C24" s="202"/>
      <c r="D24" s="202"/>
      <c r="E24" s="203">
        <v>0</v>
      </c>
      <c r="F24" s="204"/>
      <c r="G24" s="205">
        <v>0</v>
      </c>
      <c r="H24" s="308" t="str">
        <f t="shared" si="1"/>
        <v>0%</v>
      </c>
      <c r="I24" s="206">
        <v>0</v>
      </c>
      <c r="J24" s="204">
        <f t="shared" si="0"/>
        <v>0</v>
      </c>
    </row>
    <row r="25" spans="1:10" s="151" customFormat="1" ht="15" customHeight="1" x14ac:dyDescent="0.25">
      <c r="A25" s="200">
        <v>13</v>
      </c>
      <c r="B25" s="201" t="s">
        <v>119</v>
      </c>
      <c r="C25" s="202"/>
      <c r="D25" s="202"/>
      <c r="E25" s="203">
        <v>0</v>
      </c>
      <c r="F25" s="204"/>
      <c r="G25" s="205">
        <v>0</v>
      </c>
      <c r="H25" s="308" t="str">
        <f t="shared" si="1"/>
        <v>0%</v>
      </c>
      <c r="I25" s="206">
        <v>0</v>
      </c>
      <c r="J25" s="204">
        <f t="shared" si="0"/>
        <v>0</v>
      </c>
    </row>
    <row r="26" spans="1:10" s="151" customFormat="1" ht="15" customHeight="1" x14ac:dyDescent="0.25">
      <c r="A26" s="200">
        <v>14</v>
      </c>
      <c r="B26" s="201" t="s">
        <v>120</v>
      </c>
      <c r="C26" s="202"/>
      <c r="D26" s="202"/>
      <c r="E26" s="203">
        <v>0</v>
      </c>
      <c r="F26" s="204"/>
      <c r="G26" s="205">
        <v>0</v>
      </c>
      <c r="H26" s="308" t="str">
        <f t="shared" si="1"/>
        <v>0%</v>
      </c>
      <c r="I26" s="206">
        <v>0</v>
      </c>
      <c r="J26" s="204">
        <f t="shared" si="0"/>
        <v>0</v>
      </c>
    </row>
    <row r="27" spans="1:10" s="151" customFormat="1" ht="15" customHeight="1" x14ac:dyDescent="0.25">
      <c r="A27" s="200">
        <v>15</v>
      </c>
      <c r="B27" s="201" t="s">
        <v>121</v>
      </c>
      <c r="C27" s="202"/>
      <c r="D27" s="202"/>
      <c r="E27" s="203">
        <v>0</v>
      </c>
      <c r="F27" s="204"/>
      <c r="G27" s="205">
        <v>0</v>
      </c>
      <c r="H27" s="308" t="str">
        <f t="shared" si="1"/>
        <v>0%</v>
      </c>
      <c r="I27" s="206">
        <v>0</v>
      </c>
      <c r="J27" s="204">
        <f t="shared" si="0"/>
        <v>0</v>
      </c>
    </row>
    <row r="28" spans="1:10" s="151" customFormat="1" ht="15" customHeight="1" x14ac:dyDescent="0.25">
      <c r="A28" s="200">
        <v>16</v>
      </c>
      <c r="B28" s="201" t="s">
        <v>122</v>
      </c>
      <c r="C28" s="202"/>
      <c r="D28" s="202"/>
      <c r="E28" s="203">
        <v>0</v>
      </c>
      <c r="F28" s="204"/>
      <c r="G28" s="205">
        <v>0</v>
      </c>
      <c r="H28" s="308" t="str">
        <f t="shared" si="1"/>
        <v>0%</v>
      </c>
      <c r="I28" s="206">
        <v>0</v>
      </c>
      <c r="J28" s="204">
        <f t="shared" si="0"/>
        <v>0</v>
      </c>
    </row>
    <row r="29" spans="1:10" s="151" customFormat="1" ht="15" customHeight="1" x14ac:dyDescent="0.25">
      <c r="A29" s="200">
        <v>17</v>
      </c>
      <c r="B29" s="201" t="s">
        <v>123</v>
      </c>
      <c r="C29" s="202"/>
      <c r="D29" s="202"/>
      <c r="E29" s="203">
        <v>0</v>
      </c>
      <c r="F29" s="204"/>
      <c r="G29" s="205">
        <v>0</v>
      </c>
      <c r="H29" s="308" t="str">
        <f t="shared" si="1"/>
        <v>0%</v>
      </c>
      <c r="I29" s="206">
        <v>0</v>
      </c>
      <c r="J29" s="204">
        <f t="shared" si="0"/>
        <v>0</v>
      </c>
    </row>
    <row r="30" spans="1:10" s="151" customFormat="1" ht="15" customHeight="1" x14ac:dyDescent="0.25">
      <c r="A30" s="200">
        <v>18</v>
      </c>
      <c r="B30" s="201" t="s">
        <v>124</v>
      </c>
      <c r="C30" s="202"/>
      <c r="D30" s="202"/>
      <c r="E30" s="203">
        <v>0</v>
      </c>
      <c r="F30" s="204"/>
      <c r="G30" s="205">
        <v>0</v>
      </c>
      <c r="H30" s="308" t="str">
        <f t="shared" si="1"/>
        <v>0%</v>
      </c>
      <c r="I30" s="206">
        <v>0</v>
      </c>
      <c r="J30" s="204">
        <f t="shared" si="0"/>
        <v>0</v>
      </c>
    </row>
    <row r="31" spans="1:10" s="151" customFormat="1" ht="15" customHeight="1" x14ac:dyDescent="0.25">
      <c r="A31" s="200">
        <v>19</v>
      </c>
      <c r="B31" s="201" t="s">
        <v>125</v>
      </c>
      <c r="C31" s="207"/>
      <c r="D31" s="208"/>
      <c r="E31" s="203"/>
      <c r="F31" s="204"/>
      <c r="G31" s="205"/>
      <c r="H31" s="308"/>
      <c r="I31" s="206"/>
      <c r="J31" s="204"/>
    </row>
    <row r="32" spans="1:10" s="151" customFormat="1" ht="15" customHeight="1" x14ac:dyDescent="0.25">
      <c r="A32" s="200">
        <v>20</v>
      </c>
      <c r="B32" s="209" t="s">
        <v>126</v>
      </c>
      <c r="C32" s="207"/>
      <c r="D32" s="32"/>
      <c r="E32" s="203">
        <v>0</v>
      </c>
      <c r="F32" s="204"/>
      <c r="G32" s="205">
        <v>0</v>
      </c>
      <c r="H32" s="308" t="str">
        <f t="shared" si="1"/>
        <v>0%</v>
      </c>
      <c r="I32" s="206">
        <v>0</v>
      </c>
      <c r="J32" s="204">
        <f t="shared" ref="J32:J40" si="2">G32-I32</f>
        <v>0</v>
      </c>
    </row>
    <row r="33" spans="1:11" s="151" customFormat="1" ht="15" customHeight="1" x14ac:dyDescent="0.25">
      <c r="A33" s="200">
        <v>21</v>
      </c>
      <c r="B33" s="209" t="s">
        <v>127</v>
      </c>
      <c r="C33" s="207"/>
      <c r="D33" s="32"/>
      <c r="E33" s="203">
        <v>0</v>
      </c>
      <c r="F33" s="204"/>
      <c r="G33" s="205">
        <v>0</v>
      </c>
      <c r="H33" s="308" t="str">
        <f t="shared" si="1"/>
        <v>0%</v>
      </c>
      <c r="I33" s="206">
        <v>0</v>
      </c>
      <c r="J33" s="204">
        <f t="shared" si="2"/>
        <v>0</v>
      </c>
    </row>
    <row r="34" spans="1:11" s="151" customFormat="1" ht="15" customHeight="1" x14ac:dyDescent="0.25">
      <c r="A34" s="200">
        <v>22</v>
      </c>
      <c r="B34" s="209" t="s">
        <v>128</v>
      </c>
      <c r="C34" s="207"/>
      <c r="D34" s="32"/>
      <c r="E34" s="203">
        <v>0</v>
      </c>
      <c r="F34" s="204"/>
      <c r="G34" s="205">
        <v>0</v>
      </c>
      <c r="H34" s="308" t="str">
        <f t="shared" si="1"/>
        <v>0%</v>
      </c>
      <c r="I34" s="206">
        <v>0</v>
      </c>
      <c r="J34" s="204">
        <f t="shared" si="2"/>
        <v>0</v>
      </c>
    </row>
    <row r="35" spans="1:11" s="151" customFormat="1" ht="15" customHeight="1" x14ac:dyDescent="0.25">
      <c r="A35" s="200">
        <v>23</v>
      </c>
      <c r="B35" s="209" t="s">
        <v>129</v>
      </c>
      <c r="C35" s="207"/>
      <c r="D35" s="32"/>
      <c r="E35" s="203">
        <v>0</v>
      </c>
      <c r="F35" s="204"/>
      <c r="G35" s="205">
        <v>0</v>
      </c>
      <c r="H35" s="308" t="str">
        <f t="shared" si="1"/>
        <v>0%</v>
      </c>
      <c r="I35" s="206">
        <v>0</v>
      </c>
      <c r="J35" s="204">
        <f t="shared" si="2"/>
        <v>0</v>
      </c>
    </row>
    <row r="36" spans="1:11" s="151" customFormat="1" ht="15" customHeight="1" x14ac:dyDescent="0.25">
      <c r="A36" s="200">
        <v>24</v>
      </c>
      <c r="B36" s="209" t="s">
        <v>130</v>
      </c>
      <c r="C36" s="207"/>
      <c r="D36" s="32"/>
      <c r="E36" s="203">
        <v>0</v>
      </c>
      <c r="F36" s="204"/>
      <c r="G36" s="205">
        <v>0</v>
      </c>
      <c r="H36" s="308" t="str">
        <f t="shared" si="1"/>
        <v>0%</v>
      </c>
      <c r="I36" s="206">
        <v>0</v>
      </c>
      <c r="J36" s="204">
        <f t="shared" si="2"/>
        <v>0</v>
      </c>
    </row>
    <row r="37" spans="1:11" s="151" customFormat="1" ht="15" customHeight="1" x14ac:dyDescent="0.25">
      <c r="A37" s="200">
        <v>25</v>
      </c>
      <c r="B37" s="209" t="s">
        <v>131</v>
      </c>
      <c r="C37" s="207"/>
      <c r="D37" s="32"/>
      <c r="E37" s="203">
        <v>0</v>
      </c>
      <c r="F37" s="204"/>
      <c r="G37" s="205">
        <v>0</v>
      </c>
      <c r="H37" s="308" t="str">
        <f t="shared" si="1"/>
        <v>0%</v>
      </c>
      <c r="I37" s="206">
        <v>0</v>
      </c>
      <c r="J37" s="204">
        <f t="shared" si="2"/>
        <v>0</v>
      </c>
    </row>
    <row r="38" spans="1:11" s="151" customFormat="1" ht="15" customHeight="1" x14ac:dyDescent="0.25">
      <c r="A38" s="200">
        <v>26</v>
      </c>
      <c r="B38" s="209" t="s">
        <v>132</v>
      </c>
      <c r="C38" s="207"/>
      <c r="D38" s="32"/>
      <c r="E38" s="203">
        <v>0</v>
      </c>
      <c r="F38" s="204"/>
      <c r="G38" s="205">
        <v>0</v>
      </c>
      <c r="H38" s="308" t="str">
        <f t="shared" si="1"/>
        <v>0%</v>
      </c>
      <c r="I38" s="206">
        <v>0</v>
      </c>
      <c r="J38" s="204">
        <f t="shared" si="2"/>
        <v>0</v>
      </c>
    </row>
    <row r="39" spans="1:11" s="151" customFormat="1" ht="15" customHeight="1" x14ac:dyDescent="0.25">
      <c r="A39" s="200">
        <v>27</v>
      </c>
      <c r="B39" s="209" t="s">
        <v>133</v>
      </c>
      <c r="C39" s="207"/>
      <c r="D39" s="32"/>
      <c r="E39" s="203">
        <v>0</v>
      </c>
      <c r="F39" s="204"/>
      <c r="G39" s="205">
        <v>0</v>
      </c>
      <c r="H39" s="308" t="str">
        <f t="shared" si="1"/>
        <v>0%</v>
      </c>
      <c r="I39" s="206">
        <v>0</v>
      </c>
      <c r="J39" s="204">
        <f t="shared" si="2"/>
        <v>0</v>
      </c>
    </row>
    <row r="40" spans="1:11" s="151" customFormat="1" ht="15" customHeight="1" thickBot="1" x14ac:dyDescent="0.3">
      <c r="A40" s="200">
        <v>28</v>
      </c>
      <c r="B40" s="209" t="s">
        <v>134</v>
      </c>
      <c r="C40" s="207"/>
      <c r="D40" s="32"/>
      <c r="E40" s="203">
        <v>0</v>
      </c>
      <c r="F40" s="204" t="s">
        <v>182</v>
      </c>
      <c r="G40" s="205">
        <v>0</v>
      </c>
      <c r="H40" s="308" t="str">
        <f t="shared" si="1"/>
        <v>0%</v>
      </c>
      <c r="I40" s="206">
        <v>0</v>
      </c>
      <c r="J40" s="204">
        <f t="shared" si="2"/>
        <v>0</v>
      </c>
    </row>
    <row r="41" spans="1:11" s="151" customFormat="1" ht="15" customHeight="1" x14ac:dyDescent="0.25">
      <c r="A41" s="210"/>
      <c r="B41" s="210"/>
      <c r="C41" s="210"/>
      <c r="D41" s="211"/>
      <c r="E41" s="212"/>
      <c r="F41" s="141"/>
      <c r="G41" s="213"/>
      <c r="H41" s="309"/>
      <c r="I41" s="210"/>
      <c r="J41" s="214"/>
      <c r="K41" s="200" t="s">
        <v>135</v>
      </c>
    </row>
    <row r="42" spans="1:11" s="151" customFormat="1" ht="15" customHeight="1" x14ac:dyDescent="0.25">
      <c r="A42" s="144"/>
      <c r="B42" s="144"/>
      <c r="C42" s="215"/>
      <c r="D42" s="215" t="s">
        <v>136</v>
      </c>
      <c r="E42" s="204">
        <f>SUM(E13:E40)-E41</f>
        <v>0</v>
      </c>
      <c r="F42" s="216"/>
      <c r="G42" s="217">
        <f>SUM(G13:G40)-G41</f>
        <v>0</v>
      </c>
      <c r="H42" s="308" t="str">
        <f t="shared" si="1"/>
        <v>0%</v>
      </c>
      <c r="I42" s="204">
        <f>SUM(I13:I40)-I41</f>
        <v>0</v>
      </c>
      <c r="J42" s="204">
        <f>SUM(J13:J40)-J41</f>
        <v>0</v>
      </c>
      <c r="K42" s="172">
        <f>SUM(I42:J42)</f>
        <v>0</v>
      </c>
    </row>
    <row r="43" spans="1:11" s="151" customFormat="1" ht="15" customHeight="1" x14ac:dyDescent="0.25">
      <c r="A43" s="218" t="s">
        <v>137</v>
      </c>
      <c r="B43" s="219">
        <v>0.09</v>
      </c>
      <c r="C43" s="220"/>
      <c r="D43" s="215" t="s">
        <v>138</v>
      </c>
      <c r="E43" s="221">
        <f>E42*TAX</f>
        <v>0</v>
      </c>
      <c r="F43" s="222"/>
      <c r="G43" s="223">
        <f>G42*TAX</f>
        <v>0</v>
      </c>
      <c r="H43" s="310"/>
      <c r="I43" s="225">
        <f>I42*TAX</f>
        <v>0</v>
      </c>
      <c r="J43" s="221">
        <f>J42*TAX</f>
        <v>0</v>
      </c>
      <c r="K43" s="172">
        <f>SUM(I43:J43)</f>
        <v>0</v>
      </c>
    </row>
    <row r="44" spans="1:11" s="151" customFormat="1" ht="15" customHeight="1" x14ac:dyDescent="0.25">
      <c r="A44" s="144"/>
      <c r="B44" s="144"/>
      <c r="C44" s="144"/>
      <c r="D44" s="226" t="s">
        <v>139</v>
      </c>
      <c r="E44" s="204">
        <f>SUM(E41:E43)</f>
        <v>0</v>
      </c>
      <c r="F44" s="216"/>
      <c r="G44" s="217">
        <f>SUM(G41:G43)</f>
        <v>0</v>
      </c>
      <c r="H44" s="310"/>
      <c r="I44" s="204">
        <f>SUM(I41:I43)</f>
        <v>0</v>
      </c>
      <c r="J44" s="204">
        <f>SUM(J41:J43)</f>
        <v>0</v>
      </c>
      <c r="K44" s="172">
        <f>SUM(I44:J44)</f>
        <v>0</v>
      </c>
    </row>
    <row r="45" spans="1:11" s="151" customFormat="1" ht="15" customHeight="1" thickBot="1" x14ac:dyDescent="0.3">
      <c r="A45" s="144" t="s">
        <v>140</v>
      </c>
      <c r="B45" s="144"/>
      <c r="C45" s="227">
        <f>'A19-2AE2 Invoice'!E26</f>
        <v>0.05</v>
      </c>
      <c r="D45" s="228" t="s">
        <v>141</v>
      </c>
      <c r="E45" s="229"/>
      <c r="F45" s="230"/>
      <c r="G45" s="231">
        <f>C45*G42</f>
        <v>0</v>
      </c>
      <c r="H45" s="311"/>
      <c r="I45" s="167">
        <f>C45*I42</f>
        <v>0</v>
      </c>
      <c r="J45" s="233">
        <f>C45*J42</f>
        <v>0</v>
      </c>
      <c r="K45" s="172">
        <f>SUM(I45:J45)</f>
        <v>0</v>
      </c>
    </row>
    <row r="46" spans="1:11" s="151" customFormat="1" ht="15" customHeight="1" x14ac:dyDescent="0.25">
      <c r="A46" s="144"/>
      <c r="B46" s="144"/>
      <c r="C46" s="234"/>
      <c r="D46" s="215" t="s">
        <v>142</v>
      </c>
      <c r="E46" s="235"/>
      <c r="F46" s="216"/>
      <c r="G46" s="217">
        <f>G44-G45</f>
        <v>0</v>
      </c>
      <c r="H46" s="224"/>
      <c r="I46" s="236">
        <f>I44-I45</f>
        <v>0</v>
      </c>
      <c r="J46" s="204">
        <f>J44-J45</f>
        <v>0</v>
      </c>
      <c r="K46" s="172">
        <f>SUM(I46:J46)</f>
        <v>0</v>
      </c>
    </row>
    <row r="47" spans="1:11" s="151" customFormat="1" ht="15" customHeight="1" x14ac:dyDescent="0.25">
      <c r="A47" s="144"/>
      <c r="B47" s="144"/>
      <c r="C47" s="144" t="s">
        <v>143</v>
      </c>
      <c r="D47" s="144"/>
      <c r="E47" s="235"/>
      <c r="F47" s="216"/>
      <c r="G47" s="217">
        <f>I46</f>
        <v>0</v>
      </c>
      <c r="H47" s="224"/>
      <c r="I47" s="237"/>
      <c r="J47" s="238"/>
    </row>
    <row r="48" spans="1:11" s="151" customFormat="1" ht="15" customHeight="1" x14ac:dyDescent="0.25">
      <c r="A48" s="144"/>
      <c r="B48" s="239"/>
      <c r="C48" s="220" t="s">
        <v>144</v>
      </c>
      <c r="D48" s="220" t="s">
        <v>145</v>
      </c>
      <c r="E48" s="240">
        <v>0</v>
      </c>
      <c r="F48" s="241"/>
      <c r="G48" s="242"/>
      <c r="H48" s="243"/>
      <c r="I48" s="244">
        <v>0</v>
      </c>
      <c r="J48" s="225">
        <f>E48-I48</f>
        <v>0</v>
      </c>
    </row>
    <row r="49" spans="1:10" s="151" customFormat="1" ht="18" customHeight="1" thickBot="1" x14ac:dyDescent="0.3">
      <c r="A49" s="166"/>
      <c r="B49" s="245" t="s">
        <v>146</v>
      </c>
      <c r="C49" s="246"/>
      <c r="D49" s="246"/>
      <c r="E49" s="247"/>
      <c r="F49" s="230"/>
      <c r="G49" s="248">
        <f>G46-G47</f>
        <v>0</v>
      </c>
      <c r="H49" s="232"/>
      <c r="I49" s="249"/>
      <c r="J49" s="250">
        <f>J46+J48</f>
        <v>0</v>
      </c>
    </row>
    <row r="50" spans="1:10" s="151" customFormat="1" ht="10.199999999999999" x14ac:dyDescent="0.2">
      <c r="A50" s="251" t="s">
        <v>147</v>
      </c>
      <c r="B50" s="252"/>
      <c r="C50" s="252"/>
      <c r="D50" s="252"/>
      <c r="E50" s="253"/>
      <c r="F50" s="253"/>
      <c r="G50" s="253"/>
      <c r="H50" s="254"/>
      <c r="I50" s="252"/>
      <c r="J50" s="252"/>
    </row>
    <row r="51" spans="1:10" s="151" customFormat="1" ht="8.6999999999999993" customHeight="1" x14ac:dyDescent="0.2">
      <c r="A51" s="251" t="s">
        <v>148</v>
      </c>
      <c r="B51" s="252"/>
      <c r="C51" s="252"/>
      <c r="D51" s="252"/>
      <c r="E51" s="253"/>
      <c r="F51" s="253"/>
      <c r="G51" s="253"/>
      <c r="H51" s="254"/>
      <c r="I51" s="252"/>
      <c r="J51" s="252"/>
    </row>
    <row r="52" spans="1:10" s="151" customFormat="1" ht="25.2" customHeight="1" x14ac:dyDescent="0.25">
      <c r="A52" s="255" t="str">
        <f>C6</f>
        <v>Firm Name</v>
      </c>
      <c r="B52" s="255"/>
      <c r="C52" s="255"/>
      <c r="D52" s="255"/>
      <c r="E52" s="169"/>
      <c r="F52" s="172"/>
      <c r="G52" s="164"/>
      <c r="H52" s="256"/>
      <c r="I52" s="163"/>
      <c r="J52" s="163"/>
    </row>
    <row r="53" spans="1:10" s="260" customFormat="1" ht="7.8" x14ac:dyDescent="0.15">
      <c r="A53" s="251" t="s">
        <v>149</v>
      </c>
      <c r="B53" s="251"/>
      <c r="C53" s="251"/>
      <c r="D53" s="251"/>
      <c r="E53" s="257"/>
      <c r="F53" s="258"/>
      <c r="G53" s="257" t="s">
        <v>150</v>
      </c>
      <c r="H53" s="259"/>
      <c r="I53" s="251"/>
      <c r="J53" s="251"/>
    </row>
    <row r="54" spans="1:10" s="151" customFormat="1" ht="30" customHeight="1" x14ac:dyDescent="0.2">
      <c r="A54" s="163" t="s">
        <v>151</v>
      </c>
      <c r="B54" s="163"/>
      <c r="C54" s="163"/>
      <c r="D54" s="163"/>
      <c r="E54" s="164"/>
      <c r="F54" s="172"/>
      <c r="G54" s="164" t="s">
        <v>151</v>
      </c>
      <c r="H54" s="256"/>
      <c r="I54" s="163"/>
      <c r="J54" s="163"/>
    </row>
    <row r="55" spans="1:10" s="151" customFormat="1" ht="10.199999999999999" x14ac:dyDescent="0.2">
      <c r="E55" s="172"/>
      <c r="F55" s="172"/>
      <c r="G55" s="172"/>
      <c r="H55" s="159"/>
    </row>
    <row r="56" spans="1:10" s="151" customFormat="1" ht="10.199999999999999" x14ac:dyDescent="0.2">
      <c r="E56" s="172"/>
      <c r="F56" s="172"/>
      <c r="G56" s="172"/>
      <c r="H56" s="159"/>
    </row>
    <row r="57" spans="1:10" s="151" customFormat="1" ht="10.199999999999999" x14ac:dyDescent="0.2">
      <c r="E57" s="172"/>
      <c r="F57" s="172"/>
      <c r="G57" s="172"/>
      <c r="H57" s="159"/>
    </row>
    <row r="58" spans="1:10" s="151" customFormat="1" ht="10.199999999999999" x14ac:dyDescent="0.2">
      <c r="E58" s="172"/>
      <c r="F58" s="172"/>
      <c r="G58" s="172"/>
      <c r="H58" s="159"/>
    </row>
    <row r="59" spans="1:10" s="151" customFormat="1" ht="10.199999999999999" x14ac:dyDescent="0.2">
      <c r="E59" s="172"/>
      <c r="F59" s="172"/>
      <c r="G59" s="172"/>
      <c r="H59" s="159"/>
    </row>
    <row r="60" spans="1:10" s="151" customFormat="1" ht="10.199999999999999" x14ac:dyDescent="0.2">
      <c r="E60" s="172"/>
      <c r="F60" s="172"/>
      <c r="G60" s="172"/>
      <c r="H60" s="159"/>
    </row>
    <row r="61" spans="1:10" s="151" customFormat="1" ht="10.199999999999999" x14ac:dyDescent="0.2">
      <c r="E61" s="172"/>
      <c r="F61" s="172"/>
      <c r="G61" s="172"/>
      <c r="H61" s="159"/>
    </row>
    <row r="62" spans="1:10" s="151" customFormat="1" ht="10.199999999999999" x14ac:dyDescent="0.2">
      <c r="E62" s="172"/>
      <c r="F62" s="172"/>
      <c r="G62" s="172"/>
      <c r="H62" s="159"/>
    </row>
    <row r="63" spans="1:10" s="151" customFormat="1" ht="10.199999999999999" x14ac:dyDescent="0.2">
      <c r="E63" s="172"/>
      <c r="F63" s="172"/>
      <c r="G63" s="172"/>
      <c r="H63" s="159"/>
    </row>
    <row r="64" spans="1:10" s="151" customFormat="1" ht="10.199999999999999" x14ac:dyDescent="0.2">
      <c r="E64" s="172"/>
      <c r="F64" s="172"/>
      <c r="G64" s="172"/>
      <c r="H64" s="159"/>
    </row>
    <row r="65" spans="5:8" s="151" customFormat="1" ht="10.199999999999999" x14ac:dyDescent="0.2">
      <c r="E65" s="172"/>
      <c r="F65" s="172"/>
      <c r="G65" s="172"/>
      <c r="H65" s="159"/>
    </row>
    <row r="66" spans="5:8" s="151" customFormat="1" ht="10.199999999999999" x14ac:dyDescent="0.2">
      <c r="E66" s="172"/>
      <c r="F66" s="172"/>
      <c r="G66" s="172"/>
      <c r="H66" s="159"/>
    </row>
    <row r="67" spans="5:8" s="151" customFormat="1" ht="10.199999999999999" x14ac:dyDescent="0.2">
      <c r="E67" s="172"/>
      <c r="F67" s="172"/>
      <c r="G67" s="172"/>
      <c r="H67" s="159"/>
    </row>
    <row r="68" spans="5:8" s="151" customFormat="1" ht="10.199999999999999" x14ac:dyDescent="0.2">
      <c r="E68" s="172"/>
      <c r="F68" s="172"/>
      <c r="G68" s="172"/>
      <c r="H68" s="159"/>
    </row>
    <row r="69" spans="5:8" s="151" customFormat="1" ht="10.199999999999999" x14ac:dyDescent="0.2">
      <c r="E69" s="172"/>
      <c r="F69" s="172"/>
      <c r="G69" s="172"/>
      <c r="H69" s="159"/>
    </row>
    <row r="70" spans="5:8" s="151" customFormat="1" ht="10.199999999999999" x14ac:dyDescent="0.2">
      <c r="E70" s="172"/>
      <c r="F70" s="172"/>
      <c r="G70" s="172"/>
      <c r="H70" s="159"/>
    </row>
    <row r="71" spans="5:8" s="151" customFormat="1" ht="10.199999999999999" x14ac:dyDescent="0.2">
      <c r="E71" s="172"/>
      <c r="F71" s="172"/>
      <c r="G71" s="172"/>
      <c r="H71" s="159"/>
    </row>
    <row r="72" spans="5:8" s="151" customFormat="1" ht="10.199999999999999" x14ac:dyDescent="0.2">
      <c r="E72" s="172"/>
      <c r="F72" s="172"/>
      <c r="G72" s="172"/>
      <c r="H72" s="159"/>
    </row>
    <row r="73" spans="5:8" s="151" customFormat="1" ht="10.199999999999999" x14ac:dyDescent="0.2">
      <c r="E73" s="172"/>
      <c r="F73" s="172"/>
      <c r="G73" s="172"/>
      <c r="H73" s="159"/>
    </row>
    <row r="74" spans="5:8" s="151" customFormat="1" ht="10.199999999999999" x14ac:dyDescent="0.2">
      <c r="E74" s="172"/>
      <c r="F74" s="172"/>
      <c r="G74" s="172"/>
      <c r="H74" s="159"/>
    </row>
    <row r="75" spans="5:8" s="151" customFormat="1" ht="10.199999999999999" x14ac:dyDescent="0.2">
      <c r="E75" s="172"/>
      <c r="F75" s="172"/>
      <c r="G75" s="172"/>
      <c r="H75" s="159"/>
    </row>
    <row r="76" spans="5:8" s="151" customFormat="1" ht="10.199999999999999" x14ac:dyDescent="0.2">
      <c r="E76" s="172"/>
      <c r="F76" s="172"/>
      <c r="G76" s="172"/>
      <c r="H76" s="159"/>
    </row>
    <row r="77" spans="5:8" s="151" customFormat="1" ht="10.199999999999999" x14ac:dyDescent="0.2">
      <c r="E77" s="172"/>
      <c r="F77" s="172"/>
      <c r="G77" s="172"/>
      <c r="H77" s="159"/>
    </row>
    <row r="78" spans="5:8" s="151" customFormat="1" ht="10.199999999999999" x14ac:dyDescent="0.2">
      <c r="E78" s="172"/>
      <c r="F78" s="172"/>
      <c r="G78" s="172"/>
      <c r="H78" s="159"/>
    </row>
    <row r="79" spans="5:8" s="151" customFormat="1" ht="10.199999999999999" x14ac:dyDescent="0.2">
      <c r="E79" s="172"/>
      <c r="F79" s="172"/>
      <c r="G79" s="172"/>
      <c r="H79" s="159"/>
    </row>
    <row r="80" spans="5:8" s="151" customFormat="1" ht="10.199999999999999" x14ac:dyDescent="0.2">
      <c r="E80" s="172"/>
      <c r="F80" s="172"/>
      <c r="G80" s="172"/>
      <c r="H80" s="159"/>
    </row>
    <row r="81" spans="5:8" s="151" customFormat="1" ht="10.199999999999999" x14ac:dyDescent="0.2">
      <c r="E81" s="172"/>
      <c r="F81" s="172"/>
      <c r="G81" s="172"/>
      <c r="H81" s="159"/>
    </row>
    <row r="82" spans="5:8" s="151" customFormat="1" ht="10.199999999999999" x14ac:dyDescent="0.2">
      <c r="E82" s="172"/>
      <c r="F82" s="172"/>
      <c r="G82" s="172"/>
      <c r="H82" s="159"/>
    </row>
    <row r="83" spans="5:8" s="151" customFormat="1" ht="10.199999999999999" x14ac:dyDescent="0.2">
      <c r="E83" s="172"/>
      <c r="F83" s="172"/>
      <c r="G83" s="172"/>
      <c r="H83" s="159"/>
    </row>
    <row r="84" spans="5:8" s="151" customFormat="1" ht="10.199999999999999" x14ac:dyDescent="0.2">
      <c r="E84" s="172"/>
      <c r="F84" s="172"/>
      <c r="G84" s="172"/>
      <c r="H84" s="159"/>
    </row>
    <row r="85" spans="5:8" s="151" customFormat="1" ht="10.199999999999999" x14ac:dyDescent="0.2">
      <c r="E85" s="172"/>
      <c r="F85" s="172"/>
      <c r="G85" s="172"/>
      <c r="H85" s="159"/>
    </row>
    <row r="86" spans="5:8" s="151" customFormat="1" ht="10.199999999999999" x14ac:dyDescent="0.2">
      <c r="E86" s="172"/>
      <c r="F86" s="172"/>
      <c r="G86" s="172"/>
      <c r="H86" s="159"/>
    </row>
    <row r="87" spans="5:8" s="151" customFormat="1" ht="10.199999999999999" x14ac:dyDescent="0.2">
      <c r="E87" s="172"/>
      <c r="F87" s="172"/>
      <c r="G87" s="172"/>
      <c r="H87" s="159"/>
    </row>
    <row r="88" spans="5:8" s="151" customFormat="1" ht="10.199999999999999" x14ac:dyDescent="0.2">
      <c r="E88" s="172"/>
      <c r="F88" s="172"/>
      <c r="G88" s="172"/>
      <c r="H88" s="159"/>
    </row>
    <row r="89" spans="5:8" s="151" customFormat="1" ht="10.199999999999999" x14ac:dyDescent="0.2">
      <c r="E89" s="172"/>
      <c r="F89" s="172"/>
      <c r="G89" s="172"/>
      <c r="H89" s="159"/>
    </row>
    <row r="90" spans="5:8" s="151" customFormat="1" ht="10.199999999999999" x14ac:dyDescent="0.2">
      <c r="E90" s="172"/>
      <c r="F90" s="172"/>
      <c r="G90" s="172"/>
      <c r="H90" s="159"/>
    </row>
    <row r="91" spans="5:8" s="151" customFormat="1" ht="10.199999999999999" x14ac:dyDescent="0.2">
      <c r="E91" s="172"/>
      <c r="F91" s="172"/>
      <c r="G91" s="172"/>
      <c r="H91" s="159"/>
    </row>
    <row r="92" spans="5:8" s="151" customFormat="1" ht="10.199999999999999" x14ac:dyDescent="0.2">
      <c r="E92" s="172"/>
      <c r="F92" s="172"/>
      <c r="G92" s="172"/>
      <c r="H92" s="159"/>
    </row>
    <row r="93" spans="5:8" s="151" customFormat="1" ht="10.199999999999999" x14ac:dyDescent="0.2">
      <c r="E93" s="172"/>
      <c r="F93" s="172"/>
      <c r="G93" s="172"/>
      <c r="H93" s="159"/>
    </row>
    <row r="94" spans="5:8" s="151" customFormat="1" ht="10.199999999999999" x14ac:dyDescent="0.2">
      <c r="E94" s="172"/>
      <c r="F94" s="172"/>
      <c r="G94" s="172"/>
      <c r="H94" s="159"/>
    </row>
    <row r="95" spans="5:8" s="151" customFormat="1" ht="10.199999999999999" x14ac:dyDescent="0.2">
      <c r="E95" s="172"/>
      <c r="F95" s="172"/>
      <c r="G95" s="172"/>
      <c r="H95" s="159"/>
    </row>
    <row r="96" spans="5:8" s="151" customFormat="1" ht="10.199999999999999" x14ac:dyDescent="0.2">
      <c r="E96" s="172"/>
      <c r="F96" s="172"/>
      <c r="G96" s="172"/>
      <c r="H96" s="159"/>
    </row>
    <row r="97" spans="5:8" s="151" customFormat="1" ht="10.199999999999999" x14ac:dyDescent="0.2">
      <c r="E97" s="172"/>
      <c r="F97" s="172"/>
      <c r="G97" s="172"/>
      <c r="H97" s="159"/>
    </row>
    <row r="98" spans="5:8" s="151" customFormat="1" ht="10.199999999999999" x14ac:dyDescent="0.2">
      <c r="E98" s="172"/>
      <c r="F98" s="172"/>
      <c r="G98" s="172"/>
      <c r="H98" s="159"/>
    </row>
    <row r="99" spans="5:8" s="151" customFormat="1" ht="10.199999999999999" x14ac:dyDescent="0.2">
      <c r="E99" s="172"/>
      <c r="F99" s="172"/>
      <c r="G99" s="172"/>
      <c r="H99" s="159"/>
    </row>
    <row r="100" spans="5:8" s="151" customFormat="1" ht="10.199999999999999" x14ac:dyDescent="0.2">
      <c r="E100" s="172"/>
      <c r="F100" s="172"/>
      <c r="G100" s="172"/>
      <c r="H100" s="159"/>
    </row>
    <row r="101" spans="5:8" s="151" customFormat="1" ht="10.199999999999999" x14ac:dyDescent="0.2">
      <c r="E101" s="172"/>
      <c r="F101" s="172"/>
      <c r="G101" s="172"/>
      <c r="H101" s="159"/>
    </row>
    <row r="102" spans="5:8" s="151" customFormat="1" ht="10.199999999999999" x14ac:dyDescent="0.2">
      <c r="E102" s="172"/>
      <c r="F102" s="172"/>
      <c r="G102" s="172"/>
      <c r="H102" s="159"/>
    </row>
    <row r="103" spans="5:8" s="151" customFormat="1" ht="10.199999999999999" x14ac:dyDescent="0.2">
      <c r="E103" s="172"/>
      <c r="F103" s="172"/>
      <c r="G103" s="172"/>
      <c r="H103" s="159"/>
    </row>
    <row r="104" spans="5:8" s="151" customFormat="1" ht="10.199999999999999" x14ac:dyDescent="0.2">
      <c r="E104" s="172"/>
      <c r="F104" s="172"/>
      <c r="G104" s="172"/>
      <c r="H104" s="159"/>
    </row>
    <row r="105" spans="5:8" s="151" customFormat="1" ht="10.199999999999999" x14ac:dyDescent="0.2">
      <c r="E105" s="172"/>
      <c r="F105" s="172"/>
      <c r="G105" s="172"/>
      <c r="H105" s="159"/>
    </row>
    <row r="106" spans="5:8" s="151" customFormat="1" ht="10.199999999999999" x14ac:dyDescent="0.2">
      <c r="E106" s="172"/>
      <c r="F106" s="172"/>
      <c r="G106" s="172"/>
      <c r="H106" s="159"/>
    </row>
    <row r="107" spans="5:8" s="151" customFormat="1" ht="10.199999999999999" x14ac:dyDescent="0.2">
      <c r="E107" s="172"/>
      <c r="F107" s="172"/>
      <c r="G107" s="172"/>
      <c r="H107" s="159"/>
    </row>
    <row r="108" spans="5:8" s="151" customFormat="1" ht="10.199999999999999" x14ac:dyDescent="0.2">
      <c r="E108" s="172"/>
      <c r="F108" s="172"/>
      <c r="G108" s="172"/>
      <c r="H108" s="159"/>
    </row>
    <row r="109" spans="5:8" s="151" customFormat="1" ht="10.199999999999999" x14ac:dyDescent="0.2">
      <c r="E109" s="172"/>
      <c r="F109" s="172"/>
      <c r="G109" s="172"/>
      <c r="H109" s="159"/>
    </row>
    <row r="110" spans="5:8" s="151" customFormat="1" ht="10.199999999999999" x14ac:dyDescent="0.2">
      <c r="E110" s="172"/>
      <c r="F110" s="172"/>
      <c r="G110" s="172"/>
      <c r="H110" s="159"/>
    </row>
    <row r="111" spans="5:8" s="151" customFormat="1" ht="10.199999999999999" x14ac:dyDescent="0.2">
      <c r="E111" s="172"/>
      <c r="F111" s="172"/>
      <c r="G111" s="172"/>
      <c r="H111" s="159"/>
    </row>
    <row r="112" spans="5:8" s="151" customFormat="1" ht="10.199999999999999" x14ac:dyDescent="0.2">
      <c r="E112" s="172"/>
      <c r="F112" s="172"/>
      <c r="G112" s="172"/>
      <c r="H112" s="159"/>
    </row>
    <row r="113" spans="5:8" s="151" customFormat="1" ht="10.199999999999999" x14ac:dyDescent="0.2">
      <c r="E113" s="172"/>
      <c r="F113" s="172"/>
      <c r="G113" s="172"/>
      <c r="H113" s="159"/>
    </row>
    <row r="114" spans="5:8" s="151" customFormat="1" ht="10.199999999999999" x14ac:dyDescent="0.2">
      <c r="E114" s="172"/>
      <c r="F114" s="172"/>
      <c r="G114" s="172"/>
      <c r="H114" s="159"/>
    </row>
    <row r="115" spans="5:8" s="151" customFormat="1" ht="10.199999999999999" x14ac:dyDescent="0.2">
      <c r="E115" s="172"/>
      <c r="F115" s="172"/>
      <c r="G115" s="172"/>
      <c r="H115" s="159"/>
    </row>
    <row r="116" spans="5:8" s="151" customFormat="1" ht="10.199999999999999" x14ac:dyDescent="0.2">
      <c r="E116" s="172"/>
      <c r="F116" s="172"/>
      <c r="G116" s="172"/>
      <c r="H116" s="159"/>
    </row>
    <row r="117" spans="5:8" s="151" customFormat="1" ht="10.199999999999999" x14ac:dyDescent="0.2">
      <c r="E117" s="172"/>
      <c r="F117" s="172"/>
      <c r="G117" s="172"/>
      <c r="H117" s="159"/>
    </row>
    <row r="118" spans="5:8" s="151" customFormat="1" ht="10.199999999999999" x14ac:dyDescent="0.2">
      <c r="E118" s="172"/>
      <c r="F118" s="172"/>
      <c r="G118" s="172"/>
      <c r="H118" s="159"/>
    </row>
    <row r="119" spans="5:8" s="151" customFormat="1" ht="10.199999999999999" x14ac:dyDescent="0.2">
      <c r="E119" s="172"/>
      <c r="F119" s="172"/>
      <c r="G119" s="172"/>
      <c r="H119" s="159"/>
    </row>
    <row r="120" spans="5:8" s="151" customFormat="1" ht="10.199999999999999" x14ac:dyDescent="0.2">
      <c r="E120" s="172"/>
      <c r="F120" s="172"/>
      <c r="G120" s="172"/>
      <c r="H120" s="159"/>
    </row>
    <row r="121" spans="5:8" s="151" customFormat="1" ht="10.199999999999999" x14ac:dyDescent="0.2">
      <c r="E121" s="172"/>
      <c r="F121" s="172"/>
      <c r="G121" s="172"/>
      <c r="H121" s="159"/>
    </row>
    <row r="122" spans="5:8" s="151" customFormat="1" ht="10.199999999999999" x14ac:dyDescent="0.2">
      <c r="E122" s="172"/>
      <c r="F122" s="172"/>
      <c r="G122" s="172"/>
      <c r="H122" s="159"/>
    </row>
    <row r="123" spans="5:8" s="151" customFormat="1" ht="10.199999999999999" x14ac:dyDescent="0.2">
      <c r="E123" s="172"/>
      <c r="F123" s="172"/>
      <c r="G123" s="172"/>
      <c r="H123" s="159"/>
    </row>
    <row r="124" spans="5:8" s="151" customFormat="1" ht="10.199999999999999" x14ac:dyDescent="0.2">
      <c r="E124" s="172"/>
      <c r="F124" s="172"/>
      <c r="G124" s="172"/>
      <c r="H124" s="159"/>
    </row>
    <row r="125" spans="5:8" s="151" customFormat="1" ht="10.199999999999999" x14ac:dyDescent="0.2">
      <c r="E125" s="172"/>
      <c r="F125" s="172"/>
      <c r="G125" s="172"/>
      <c r="H125" s="159"/>
    </row>
    <row r="126" spans="5:8" s="151" customFormat="1" ht="10.199999999999999" x14ac:dyDescent="0.2">
      <c r="E126" s="172"/>
      <c r="F126" s="172"/>
      <c r="G126" s="172"/>
      <c r="H126" s="159"/>
    </row>
    <row r="127" spans="5:8" s="151" customFormat="1" ht="10.199999999999999" x14ac:dyDescent="0.2">
      <c r="E127" s="172"/>
      <c r="F127" s="172"/>
      <c r="G127" s="172"/>
      <c r="H127" s="159"/>
    </row>
    <row r="128" spans="5:8" s="151" customFormat="1" ht="10.199999999999999" x14ac:dyDescent="0.2">
      <c r="E128" s="172"/>
      <c r="F128" s="172"/>
      <c r="G128" s="172"/>
      <c r="H128" s="159"/>
    </row>
    <row r="129" spans="5:8" s="151" customFormat="1" ht="10.199999999999999" x14ac:dyDescent="0.2">
      <c r="E129" s="172"/>
      <c r="F129" s="172"/>
      <c r="G129" s="172"/>
      <c r="H129" s="159"/>
    </row>
    <row r="130" spans="5:8" s="151" customFormat="1" ht="10.199999999999999" x14ac:dyDescent="0.2">
      <c r="E130" s="172"/>
      <c r="F130" s="172"/>
      <c r="G130" s="172"/>
      <c r="H130" s="159"/>
    </row>
    <row r="131" spans="5:8" s="151" customFormat="1" ht="10.199999999999999" x14ac:dyDescent="0.2">
      <c r="E131" s="172"/>
      <c r="F131" s="172"/>
      <c r="G131" s="172"/>
      <c r="H131" s="159"/>
    </row>
    <row r="132" spans="5:8" s="151" customFormat="1" ht="10.199999999999999" x14ac:dyDescent="0.2">
      <c r="E132" s="172"/>
      <c r="F132" s="172"/>
      <c r="G132" s="172"/>
      <c r="H132" s="159"/>
    </row>
    <row r="133" spans="5:8" s="151" customFormat="1" ht="10.199999999999999" x14ac:dyDescent="0.2">
      <c r="E133" s="172"/>
      <c r="F133" s="172"/>
      <c r="G133" s="172"/>
      <c r="H133" s="159"/>
    </row>
    <row r="134" spans="5:8" s="151" customFormat="1" ht="10.199999999999999" x14ac:dyDescent="0.2">
      <c r="E134" s="172"/>
      <c r="F134" s="172"/>
      <c r="G134" s="172"/>
      <c r="H134" s="159"/>
    </row>
    <row r="135" spans="5:8" s="151" customFormat="1" ht="10.199999999999999" x14ac:dyDescent="0.2">
      <c r="E135" s="172"/>
      <c r="F135" s="172"/>
      <c r="G135" s="172"/>
      <c r="H135" s="159"/>
    </row>
    <row r="136" spans="5:8" s="151" customFormat="1" ht="10.199999999999999" x14ac:dyDescent="0.2">
      <c r="E136" s="172"/>
      <c r="F136" s="172"/>
      <c r="G136" s="172"/>
      <c r="H136" s="159"/>
    </row>
    <row r="137" spans="5:8" s="151" customFormat="1" ht="10.199999999999999" x14ac:dyDescent="0.2">
      <c r="E137" s="172"/>
      <c r="F137" s="172"/>
      <c r="G137" s="172"/>
      <c r="H137" s="159"/>
    </row>
    <row r="138" spans="5:8" s="151" customFormat="1" ht="10.199999999999999" x14ac:dyDescent="0.2">
      <c r="E138" s="172"/>
      <c r="F138" s="172"/>
      <c r="G138" s="172"/>
      <c r="H138" s="159"/>
    </row>
    <row r="139" spans="5:8" s="151" customFormat="1" ht="10.199999999999999" x14ac:dyDescent="0.2">
      <c r="E139" s="172"/>
      <c r="F139" s="172"/>
      <c r="G139" s="172"/>
      <c r="H139" s="159"/>
    </row>
    <row r="140" spans="5:8" s="151" customFormat="1" ht="10.199999999999999" x14ac:dyDescent="0.2">
      <c r="E140" s="172"/>
      <c r="F140" s="172"/>
      <c r="G140" s="172"/>
      <c r="H140" s="159"/>
    </row>
    <row r="141" spans="5:8" s="151" customFormat="1" ht="10.199999999999999" x14ac:dyDescent="0.2">
      <c r="E141" s="172"/>
      <c r="F141" s="172"/>
      <c r="G141" s="172"/>
      <c r="H141" s="159"/>
    </row>
    <row r="142" spans="5:8" s="151" customFormat="1" ht="10.199999999999999" x14ac:dyDescent="0.2">
      <c r="E142" s="172"/>
      <c r="F142" s="172"/>
      <c r="G142" s="172"/>
      <c r="H142" s="159"/>
    </row>
    <row r="143" spans="5:8" s="151" customFormat="1" ht="10.199999999999999" x14ac:dyDescent="0.2">
      <c r="E143" s="172"/>
      <c r="F143" s="172"/>
      <c r="G143" s="172"/>
      <c r="H143" s="159"/>
    </row>
    <row r="144" spans="5:8" s="151" customFormat="1" ht="10.199999999999999" x14ac:dyDescent="0.2">
      <c r="E144" s="172"/>
      <c r="F144" s="172"/>
      <c r="G144" s="172"/>
      <c r="H144" s="159"/>
    </row>
    <row r="145" spans="5:8" s="151" customFormat="1" ht="10.199999999999999" x14ac:dyDescent="0.2">
      <c r="E145" s="172"/>
      <c r="F145" s="172"/>
      <c r="G145" s="172"/>
      <c r="H145" s="159"/>
    </row>
    <row r="146" spans="5:8" s="151" customFormat="1" ht="10.199999999999999" x14ac:dyDescent="0.2">
      <c r="E146" s="172"/>
      <c r="F146" s="172"/>
      <c r="G146" s="172"/>
      <c r="H146" s="159"/>
    </row>
    <row r="147" spans="5:8" s="151" customFormat="1" ht="10.199999999999999" x14ac:dyDescent="0.2">
      <c r="E147" s="172"/>
      <c r="F147" s="172"/>
      <c r="G147" s="172"/>
      <c r="H147" s="159"/>
    </row>
    <row r="148" spans="5:8" s="151" customFormat="1" ht="10.199999999999999" x14ac:dyDescent="0.2">
      <c r="E148" s="172"/>
      <c r="F148" s="172"/>
      <c r="G148" s="172"/>
      <c r="H148" s="159"/>
    </row>
    <row r="149" spans="5:8" s="151" customFormat="1" ht="10.199999999999999" x14ac:dyDescent="0.2">
      <c r="E149" s="172"/>
      <c r="F149" s="172"/>
      <c r="G149" s="172"/>
      <c r="H149" s="159"/>
    </row>
    <row r="150" spans="5:8" s="151" customFormat="1" ht="10.199999999999999" x14ac:dyDescent="0.2">
      <c r="E150" s="172"/>
      <c r="F150" s="172"/>
      <c r="G150" s="172"/>
      <c r="H150" s="159"/>
    </row>
    <row r="151" spans="5:8" s="151" customFormat="1" ht="10.199999999999999" x14ac:dyDescent="0.2">
      <c r="E151" s="172"/>
      <c r="F151" s="172"/>
      <c r="G151" s="172"/>
      <c r="H151" s="159"/>
    </row>
    <row r="152" spans="5:8" s="151" customFormat="1" ht="10.199999999999999" x14ac:dyDescent="0.2">
      <c r="E152" s="172"/>
      <c r="F152" s="172"/>
      <c r="G152" s="172"/>
      <c r="H152" s="159"/>
    </row>
    <row r="153" spans="5:8" s="151" customFormat="1" ht="10.199999999999999" x14ac:dyDescent="0.2">
      <c r="E153" s="172"/>
      <c r="F153" s="172"/>
      <c r="G153" s="172"/>
      <c r="H153" s="159"/>
    </row>
    <row r="154" spans="5:8" s="151" customFormat="1" ht="10.199999999999999" x14ac:dyDescent="0.2">
      <c r="E154" s="172"/>
      <c r="F154" s="172"/>
      <c r="G154" s="172"/>
      <c r="H154" s="159"/>
    </row>
    <row r="155" spans="5:8" s="151" customFormat="1" ht="10.199999999999999" x14ac:dyDescent="0.2">
      <c r="E155" s="172"/>
      <c r="F155" s="172"/>
      <c r="G155" s="172"/>
      <c r="H155" s="159"/>
    </row>
    <row r="156" spans="5:8" s="151" customFormat="1" ht="10.199999999999999" x14ac:dyDescent="0.2">
      <c r="E156" s="172"/>
      <c r="F156" s="172"/>
      <c r="G156" s="172"/>
      <c r="H156" s="159"/>
    </row>
    <row r="157" spans="5:8" s="151" customFormat="1" ht="10.199999999999999" x14ac:dyDescent="0.2">
      <c r="E157" s="172"/>
      <c r="F157" s="172"/>
      <c r="G157" s="172"/>
      <c r="H157" s="159"/>
    </row>
    <row r="158" spans="5:8" s="151" customFormat="1" ht="10.199999999999999" x14ac:dyDescent="0.2">
      <c r="E158" s="172"/>
      <c r="F158" s="172"/>
      <c r="G158" s="172"/>
      <c r="H158" s="159"/>
    </row>
    <row r="159" spans="5:8" s="151" customFormat="1" ht="10.199999999999999" x14ac:dyDescent="0.2">
      <c r="E159" s="172"/>
      <c r="F159" s="172"/>
      <c r="G159" s="172"/>
      <c r="H159" s="159"/>
    </row>
    <row r="160" spans="5:8" s="151" customFormat="1" ht="10.199999999999999" x14ac:dyDescent="0.2">
      <c r="E160" s="172"/>
      <c r="F160" s="172"/>
      <c r="G160" s="172"/>
      <c r="H160" s="159"/>
    </row>
    <row r="161" spans="5:8" s="151" customFormat="1" ht="10.199999999999999" x14ac:dyDescent="0.2">
      <c r="E161" s="172"/>
      <c r="F161" s="172"/>
      <c r="G161" s="172"/>
      <c r="H161" s="159"/>
    </row>
    <row r="162" spans="5:8" s="151" customFormat="1" ht="10.199999999999999" x14ac:dyDescent="0.2">
      <c r="E162" s="172"/>
      <c r="F162" s="172"/>
      <c r="G162" s="172"/>
      <c r="H162" s="159"/>
    </row>
    <row r="163" spans="5:8" s="151" customFormat="1" ht="10.199999999999999" x14ac:dyDescent="0.2">
      <c r="E163" s="172"/>
      <c r="F163" s="172"/>
      <c r="G163" s="172"/>
      <c r="H163" s="159"/>
    </row>
    <row r="164" spans="5:8" s="151" customFormat="1" ht="10.199999999999999" x14ac:dyDescent="0.2">
      <c r="E164" s="172"/>
      <c r="F164" s="172"/>
      <c r="G164" s="172"/>
      <c r="H164" s="159"/>
    </row>
    <row r="165" spans="5:8" s="151" customFormat="1" ht="10.199999999999999" x14ac:dyDescent="0.2">
      <c r="E165" s="172"/>
      <c r="F165" s="172"/>
      <c r="G165" s="172"/>
      <c r="H165" s="159"/>
    </row>
    <row r="166" spans="5:8" s="151" customFormat="1" ht="10.199999999999999" x14ac:dyDescent="0.2">
      <c r="E166" s="172"/>
      <c r="F166" s="172"/>
      <c r="G166" s="172"/>
      <c r="H166" s="159"/>
    </row>
    <row r="167" spans="5:8" s="151" customFormat="1" ht="10.199999999999999" x14ac:dyDescent="0.2">
      <c r="E167" s="172"/>
      <c r="F167" s="172"/>
      <c r="G167" s="172"/>
      <c r="H167" s="159"/>
    </row>
    <row r="168" spans="5:8" s="151" customFormat="1" ht="10.199999999999999" x14ac:dyDescent="0.2">
      <c r="E168" s="172"/>
      <c r="F168" s="172"/>
      <c r="G168" s="172"/>
      <c r="H168" s="159"/>
    </row>
    <row r="169" spans="5:8" s="151" customFormat="1" ht="10.199999999999999" x14ac:dyDescent="0.2">
      <c r="E169" s="172"/>
      <c r="F169" s="172"/>
      <c r="G169" s="172"/>
      <c r="H169" s="159"/>
    </row>
    <row r="170" spans="5:8" s="151" customFormat="1" ht="10.199999999999999" x14ac:dyDescent="0.2">
      <c r="E170" s="172"/>
      <c r="F170" s="172"/>
      <c r="G170" s="172"/>
      <c r="H170" s="159"/>
    </row>
    <row r="171" spans="5:8" s="151" customFormat="1" ht="10.199999999999999" x14ac:dyDescent="0.2">
      <c r="E171" s="172"/>
      <c r="F171" s="172"/>
      <c r="G171" s="172"/>
      <c r="H171" s="159"/>
    </row>
    <row r="172" spans="5:8" s="151" customFormat="1" ht="10.199999999999999" x14ac:dyDescent="0.2">
      <c r="E172" s="172"/>
      <c r="F172" s="172"/>
      <c r="G172" s="172"/>
      <c r="H172" s="159"/>
    </row>
    <row r="173" spans="5:8" s="151" customFormat="1" ht="10.199999999999999" x14ac:dyDescent="0.2">
      <c r="E173" s="172"/>
      <c r="F173" s="172"/>
      <c r="G173" s="172"/>
      <c r="H173" s="159"/>
    </row>
    <row r="174" spans="5:8" s="151" customFormat="1" ht="10.199999999999999" x14ac:dyDescent="0.2">
      <c r="E174" s="172"/>
      <c r="F174" s="172"/>
      <c r="G174" s="172"/>
      <c r="H174" s="159"/>
    </row>
    <row r="175" spans="5:8" s="151" customFormat="1" ht="10.199999999999999" x14ac:dyDescent="0.2">
      <c r="E175" s="172"/>
      <c r="F175" s="172"/>
      <c r="G175" s="172"/>
      <c r="H175" s="159"/>
    </row>
    <row r="176" spans="5:8" s="151" customFormat="1" ht="10.199999999999999" x14ac:dyDescent="0.2">
      <c r="E176" s="172"/>
      <c r="F176" s="172"/>
      <c r="G176" s="172"/>
      <c r="H176" s="159"/>
    </row>
    <row r="177" spans="5:8" s="151" customFormat="1" ht="10.199999999999999" x14ac:dyDescent="0.2">
      <c r="E177" s="172"/>
      <c r="F177" s="172"/>
      <c r="G177" s="172"/>
      <c r="H177" s="159"/>
    </row>
    <row r="178" spans="5:8" s="151" customFormat="1" ht="10.199999999999999" x14ac:dyDescent="0.2">
      <c r="E178" s="172"/>
      <c r="F178" s="172"/>
      <c r="G178" s="172"/>
      <c r="H178" s="159"/>
    </row>
    <row r="179" spans="5:8" s="151" customFormat="1" ht="10.199999999999999" x14ac:dyDescent="0.2">
      <c r="E179" s="172"/>
      <c r="F179" s="172"/>
      <c r="G179" s="172"/>
      <c r="H179" s="159"/>
    </row>
    <row r="180" spans="5:8" s="151" customFormat="1" ht="10.199999999999999" x14ac:dyDescent="0.2">
      <c r="E180" s="172"/>
      <c r="F180" s="172"/>
      <c r="G180" s="172"/>
      <c r="H180" s="159"/>
    </row>
    <row r="181" spans="5:8" s="151" customFormat="1" ht="10.199999999999999" x14ac:dyDescent="0.2">
      <c r="E181" s="172"/>
      <c r="F181" s="172"/>
      <c r="G181" s="172"/>
      <c r="H181" s="159"/>
    </row>
    <row r="182" spans="5:8" s="151" customFormat="1" ht="10.199999999999999" x14ac:dyDescent="0.2">
      <c r="E182" s="172"/>
      <c r="F182" s="172"/>
      <c r="G182" s="172"/>
      <c r="H182" s="159"/>
    </row>
    <row r="183" spans="5:8" s="151" customFormat="1" ht="10.199999999999999" x14ac:dyDescent="0.2">
      <c r="E183" s="172"/>
      <c r="F183" s="172"/>
      <c r="G183" s="172"/>
      <c r="H183" s="159"/>
    </row>
    <row r="184" spans="5:8" s="151" customFormat="1" ht="10.199999999999999" x14ac:dyDescent="0.2">
      <c r="E184" s="172"/>
      <c r="F184" s="172"/>
      <c r="G184" s="172"/>
      <c r="H184" s="159"/>
    </row>
    <row r="185" spans="5:8" s="151" customFormat="1" ht="10.199999999999999" x14ac:dyDescent="0.2">
      <c r="E185" s="172"/>
      <c r="F185" s="172"/>
      <c r="G185" s="172"/>
      <c r="H185" s="159"/>
    </row>
    <row r="186" spans="5:8" s="151" customFormat="1" ht="10.199999999999999" x14ac:dyDescent="0.2">
      <c r="E186" s="172"/>
      <c r="F186" s="172"/>
      <c r="G186" s="172"/>
      <c r="H186" s="159"/>
    </row>
    <row r="187" spans="5:8" s="151" customFormat="1" ht="10.199999999999999" x14ac:dyDescent="0.2">
      <c r="E187" s="172"/>
      <c r="F187" s="172"/>
      <c r="G187" s="172"/>
      <c r="H187" s="159"/>
    </row>
    <row r="188" spans="5:8" s="151" customFormat="1" ht="10.199999999999999" x14ac:dyDescent="0.2">
      <c r="E188" s="172"/>
      <c r="F188" s="172"/>
      <c r="G188" s="172"/>
      <c r="H188" s="159"/>
    </row>
    <row r="189" spans="5:8" s="151" customFormat="1" ht="10.199999999999999" x14ac:dyDescent="0.2">
      <c r="E189" s="172"/>
      <c r="F189" s="172"/>
      <c r="G189" s="172"/>
      <c r="H189" s="159"/>
    </row>
    <row r="190" spans="5:8" s="151" customFormat="1" ht="10.199999999999999" x14ac:dyDescent="0.2">
      <c r="E190" s="172"/>
      <c r="F190" s="172"/>
      <c r="G190" s="172"/>
      <c r="H190" s="159"/>
    </row>
    <row r="191" spans="5:8" s="151" customFormat="1" ht="10.199999999999999" x14ac:dyDescent="0.2">
      <c r="E191" s="172"/>
      <c r="F191" s="172"/>
      <c r="G191" s="172"/>
      <c r="H191" s="159"/>
    </row>
    <row r="192" spans="5:8" s="151" customFormat="1" ht="10.199999999999999" x14ac:dyDescent="0.2">
      <c r="E192" s="172"/>
      <c r="F192" s="172"/>
      <c r="G192" s="172"/>
      <c r="H192" s="159"/>
    </row>
    <row r="193" spans="5:8" s="151" customFormat="1" ht="10.199999999999999" x14ac:dyDescent="0.2">
      <c r="E193" s="172"/>
      <c r="F193" s="172"/>
      <c r="G193" s="172"/>
      <c r="H193" s="159"/>
    </row>
    <row r="194" spans="5:8" s="151" customFormat="1" ht="10.199999999999999" x14ac:dyDescent="0.2">
      <c r="E194" s="172"/>
      <c r="F194" s="172"/>
      <c r="G194" s="172"/>
      <c r="H194" s="159"/>
    </row>
    <row r="195" spans="5:8" s="151" customFormat="1" ht="10.199999999999999" x14ac:dyDescent="0.2">
      <c r="E195" s="172"/>
      <c r="F195" s="172"/>
      <c r="G195" s="172"/>
      <c r="H195" s="159"/>
    </row>
    <row r="196" spans="5:8" s="151" customFormat="1" ht="10.199999999999999" x14ac:dyDescent="0.2">
      <c r="E196" s="172"/>
      <c r="F196" s="172"/>
      <c r="G196" s="172"/>
      <c r="H196" s="159"/>
    </row>
    <row r="197" spans="5:8" s="151" customFormat="1" ht="10.199999999999999" x14ac:dyDescent="0.2">
      <c r="E197" s="172"/>
      <c r="F197" s="172"/>
      <c r="G197" s="172"/>
      <c r="H197" s="159"/>
    </row>
    <row r="198" spans="5:8" s="151" customFormat="1" ht="10.199999999999999" x14ac:dyDescent="0.2">
      <c r="E198" s="172"/>
      <c r="F198" s="172"/>
      <c r="G198" s="172"/>
      <c r="H198" s="159"/>
    </row>
    <row r="199" spans="5:8" s="151" customFormat="1" ht="10.199999999999999" x14ac:dyDescent="0.2">
      <c r="E199" s="172"/>
      <c r="F199" s="172"/>
      <c r="G199" s="172"/>
      <c r="H199" s="159"/>
    </row>
    <row r="200" spans="5:8" s="151" customFormat="1" ht="10.199999999999999" x14ac:dyDescent="0.2">
      <c r="E200" s="172"/>
      <c r="F200" s="172"/>
      <c r="G200" s="172"/>
      <c r="H200" s="159"/>
    </row>
    <row r="201" spans="5:8" s="151" customFormat="1" ht="10.199999999999999" x14ac:dyDescent="0.2">
      <c r="E201" s="172"/>
      <c r="F201" s="172"/>
      <c r="G201" s="172"/>
      <c r="H201" s="159"/>
    </row>
    <row r="202" spans="5:8" s="151" customFormat="1" ht="10.199999999999999" x14ac:dyDescent="0.2">
      <c r="E202" s="172"/>
      <c r="F202" s="172"/>
      <c r="G202" s="172"/>
      <c r="H202" s="159"/>
    </row>
    <row r="203" spans="5:8" s="151" customFormat="1" ht="10.199999999999999" x14ac:dyDescent="0.2">
      <c r="E203" s="172"/>
      <c r="F203" s="172"/>
      <c r="G203" s="172"/>
      <c r="H203" s="159"/>
    </row>
    <row r="204" spans="5:8" s="151" customFormat="1" ht="10.199999999999999" x14ac:dyDescent="0.2">
      <c r="E204" s="172"/>
      <c r="F204" s="172"/>
      <c r="G204" s="172"/>
      <c r="H204" s="159"/>
    </row>
    <row r="205" spans="5:8" s="151" customFormat="1" ht="10.199999999999999" x14ac:dyDescent="0.2">
      <c r="E205" s="172"/>
      <c r="F205" s="172"/>
      <c r="G205" s="172"/>
      <c r="H205" s="159"/>
    </row>
    <row r="206" spans="5:8" s="151" customFormat="1" ht="10.199999999999999" x14ac:dyDescent="0.2">
      <c r="E206" s="172"/>
      <c r="F206" s="172"/>
      <c r="G206" s="172"/>
      <c r="H206" s="159"/>
    </row>
    <row r="207" spans="5:8" s="151" customFormat="1" ht="10.199999999999999" x14ac:dyDescent="0.2">
      <c r="E207" s="172"/>
      <c r="F207" s="172"/>
      <c r="G207" s="172"/>
      <c r="H207" s="159"/>
    </row>
    <row r="208" spans="5:8" s="151" customFormat="1" ht="10.199999999999999" x14ac:dyDescent="0.2">
      <c r="E208" s="172"/>
      <c r="F208" s="172"/>
      <c r="G208" s="172"/>
      <c r="H208" s="159"/>
    </row>
    <row r="209" spans="5:8" s="151" customFormat="1" ht="10.199999999999999" x14ac:dyDescent="0.2">
      <c r="E209" s="172"/>
      <c r="F209" s="172"/>
      <c r="G209" s="172"/>
      <c r="H209" s="159"/>
    </row>
    <row r="210" spans="5:8" s="151" customFormat="1" ht="10.199999999999999" x14ac:dyDescent="0.2">
      <c r="E210" s="172"/>
      <c r="F210" s="172"/>
      <c r="G210" s="172"/>
      <c r="H210" s="159"/>
    </row>
    <row r="211" spans="5:8" s="151" customFormat="1" ht="10.199999999999999" x14ac:dyDescent="0.2">
      <c r="E211" s="172"/>
      <c r="F211" s="172"/>
      <c r="G211" s="172"/>
      <c r="H211" s="159"/>
    </row>
    <row r="212" spans="5:8" s="151" customFormat="1" ht="10.199999999999999" x14ac:dyDescent="0.2">
      <c r="E212" s="172"/>
      <c r="F212" s="172"/>
      <c r="G212" s="172"/>
      <c r="H212" s="159"/>
    </row>
    <row r="213" spans="5:8" s="151" customFormat="1" ht="10.199999999999999" x14ac:dyDescent="0.2">
      <c r="E213" s="172"/>
      <c r="F213" s="172"/>
      <c r="G213" s="172"/>
      <c r="H213" s="159"/>
    </row>
    <row r="214" spans="5:8" s="151" customFormat="1" ht="10.199999999999999" x14ac:dyDescent="0.2">
      <c r="E214" s="172"/>
      <c r="F214" s="172"/>
      <c r="G214" s="172"/>
      <c r="H214" s="159"/>
    </row>
    <row r="215" spans="5:8" s="151" customFormat="1" ht="10.199999999999999" x14ac:dyDescent="0.2">
      <c r="E215" s="172"/>
      <c r="F215" s="172"/>
      <c r="G215" s="172"/>
      <c r="H215" s="159"/>
    </row>
    <row r="216" spans="5:8" s="151" customFormat="1" ht="10.199999999999999" x14ac:dyDescent="0.2">
      <c r="E216" s="172"/>
      <c r="F216" s="172"/>
      <c r="G216" s="172"/>
      <c r="H216" s="159"/>
    </row>
    <row r="217" spans="5:8" s="151" customFormat="1" ht="10.199999999999999" x14ac:dyDescent="0.2">
      <c r="E217" s="172"/>
      <c r="F217" s="172"/>
      <c r="G217" s="172"/>
      <c r="H217" s="159"/>
    </row>
    <row r="218" spans="5:8" s="151" customFormat="1" ht="10.199999999999999" x14ac:dyDescent="0.2">
      <c r="E218" s="172"/>
      <c r="F218" s="172"/>
      <c r="G218" s="172"/>
      <c r="H218" s="159"/>
    </row>
    <row r="219" spans="5:8" s="151" customFormat="1" ht="10.199999999999999" x14ac:dyDescent="0.2">
      <c r="E219" s="172"/>
      <c r="F219" s="172"/>
      <c r="G219" s="172"/>
      <c r="H219" s="159"/>
    </row>
    <row r="220" spans="5:8" s="151" customFormat="1" ht="10.199999999999999" x14ac:dyDescent="0.2">
      <c r="E220" s="172"/>
      <c r="F220" s="172"/>
      <c r="G220" s="172"/>
      <c r="H220" s="159"/>
    </row>
    <row r="221" spans="5:8" s="151" customFormat="1" ht="10.199999999999999" x14ac:dyDescent="0.2">
      <c r="E221" s="172"/>
      <c r="F221" s="172"/>
      <c r="G221" s="172"/>
      <c r="H221" s="159"/>
    </row>
    <row r="222" spans="5:8" s="151" customFormat="1" ht="10.199999999999999" x14ac:dyDescent="0.2">
      <c r="E222" s="172"/>
      <c r="F222" s="172"/>
      <c r="G222" s="172"/>
      <c r="H222" s="159"/>
    </row>
    <row r="223" spans="5:8" s="151" customFormat="1" ht="10.199999999999999" x14ac:dyDescent="0.2">
      <c r="E223" s="172"/>
      <c r="F223" s="172"/>
      <c r="G223" s="172"/>
      <c r="H223" s="159"/>
    </row>
    <row r="224" spans="5:8" s="151" customFormat="1" ht="10.199999999999999" x14ac:dyDescent="0.2">
      <c r="E224" s="172"/>
      <c r="F224" s="172"/>
      <c r="G224" s="172"/>
      <c r="H224" s="159"/>
    </row>
    <row r="225" spans="5:8" s="151" customFormat="1" ht="10.199999999999999" x14ac:dyDescent="0.2">
      <c r="E225" s="172"/>
      <c r="F225" s="172"/>
      <c r="G225" s="172"/>
      <c r="H225" s="159"/>
    </row>
    <row r="226" spans="5:8" s="151" customFormat="1" ht="10.199999999999999" x14ac:dyDescent="0.2">
      <c r="E226" s="172"/>
      <c r="F226" s="172"/>
      <c r="G226" s="172"/>
      <c r="H226" s="159"/>
    </row>
    <row r="227" spans="5:8" s="151" customFormat="1" ht="10.199999999999999" x14ac:dyDescent="0.2">
      <c r="E227" s="172"/>
      <c r="F227" s="172"/>
      <c r="G227" s="172"/>
      <c r="H227" s="159"/>
    </row>
    <row r="228" spans="5:8" s="151" customFormat="1" ht="10.199999999999999" x14ac:dyDescent="0.2">
      <c r="E228" s="172"/>
      <c r="F228" s="172"/>
      <c r="G228" s="172"/>
      <c r="H228" s="159"/>
    </row>
    <row r="229" spans="5:8" s="151" customFormat="1" ht="10.199999999999999" x14ac:dyDescent="0.2">
      <c r="E229" s="172"/>
      <c r="F229" s="172"/>
      <c r="G229" s="172"/>
      <c r="H229" s="159"/>
    </row>
    <row r="230" spans="5:8" s="151" customFormat="1" ht="10.199999999999999" x14ac:dyDescent="0.2">
      <c r="E230" s="172"/>
      <c r="F230" s="172"/>
      <c r="G230" s="172"/>
      <c r="H230" s="159"/>
    </row>
    <row r="231" spans="5:8" s="151" customFormat="1" ht="10.199999999999999" x14ac:dyDescent="0.2">
      <c r="E231" s="172"/>
      <c r="F231" s="172"/>
      <c r="G231" s="172"/>
      <c r="H231" s="159"/>
    </row>
    <row r="232" spans="5:8" s="151" customFormat="1" ht="10.199999999999999" x14ac:dyDescent="0.2">
      <c r="E232" s="172"/>
      <c r="F232" s="172"/>
      <c r="G232" s="172"/>
      <c r="H232" s="159"/>
    </row>
    <row r="233" spans="5:8" s="151" customFormat="1" ht="10.199999999999999" x14ac:dyDescent="0.2">
      <c r="E233" s="172"/>
      <c r="F233" s="172"/>
      <c r="G233" s="172"/>
      <c r="H233" s="159"/>
    </row>
    <row r="234" spans="5:8" s="151" customFormat="1" ht="10.199999999999999" x14ac:dyDescent="0.2">
      <c r="E234" s="172"/>
      <c r="F234" s="172"/>
      <c r="G234" s="172"/>
      <c r="H234" s="159"/>
    </row>
    <row r="235" spans="5:8" s="151" customFormat="1" ht="10.199999999999999" x14ac:dyDescent="0.2">
      <c r="E235" s="172"/>
      <c r="F235" s="172"/>
      <c r="G235" s="172"/>
      <c r="H235" s="159"/>
    </row>
    <row r="236" spans="5:8" s="151" customFormat="1" ht="10.199999999999999" x14ac:dyDescent="0.2">
      <c r="E236" s="172"/>
      <c r="F236" s="172"/>
      <c r="G236" s="172"/>
      <c r="H236" s="159"/>
    </row>
    <row r="237" spans="5:8" s="151" customFormat="1" ht="10.199999999999999" x14ac:dyDescent="0.2">
      <c r="E237" s="172"/>
      <c r="F237" s="172"/>
      <c r="G237" s="172"/>
      <c r="H237" s="159"/>
    </row>
    <row r="238" spans="5:8" s="151" customFormat="1" ht="10.199999999999999" x14ac:dyDescent="0.2">
      <c r="E238" s="172"/>
      <c r="F238" s="172"/>
      <c r="G238" s="172"/>
      <c r="H238" s="159"/>
    </row>
    <row r="239" spans="5:8" s="151" customFormat="1" ht="10.199999999999999" x14ac:dyDescent="0.2">
      <c r="E239" s="172"/>
      <c r="F239" s="172"/>
      <c r="G239" s="172"/>
      <c r="H239" s="159"/>
    </row>
    <row r="240" spans="5:8" s="151" customFormat="1" ht="10.199999999999999" x14ac:dyDescent="0.2">
      <c r="E240" s="172"/>
      <c r="F240" s="172"/>
      <c r="G240" s="172"/>
      <c r="H240" s="159"/>
    </row>
    <row r="241" spans="5:8" s="151" customFormat="1" ht="10.199999999999999" x14ac:dyDescent="0.2">
      <c r="E241" s="172"/>
      <c r="F241" s="172"/>
      <c r="G241" s="172"/>
      <c r="H241" s="159"/>
    </row>
    <row r="242" spans="5:8" s="151" customFormat="1" ht="10.199999999999999" x14ac:dyDescent="0.2">
      <c r="E242" s="172"/>
      <c r="F242" s="172"/>
      <c r="G242" s="172"/>
      <c r="H242" s="159"/>
    </row>
    <row r="243" spans="5:8" s="151" customFormat="1" ht="10.199999999999999" x14ac:dyDescent="0.2">
      <c r="E243" s="172"/>
      <c r="F243" s="172"/>
      <c r="G243" s="172"/>
      <c r="H243" s="159"/>
    </row>
    <row r="244" spans="5:8" s="151" customFormat="1" ht="10.199999999999999" x14ac:dyDescent="0.2">
      <c r="E244" s="172"/>
      <c r="F244" s="172"/>
      <c r="G244" s="172"/>
      <c r="H244" s="159"/>
    </row>
    <row r="245" spans="5:8" s="151" customFormat="1" ht="10.199999999999999" x14ac:dyDescent="0.2">
      <c r="E245" s="172"/>
      <c r="F245" s="172"/>
      <c r="G245" s="172"/>
      <c r="H245" s="159"/>
    </row>
    <row r="246" spans="5:8" s="151" customFormat="1" ht="10.199999999999999" x14ac:dyDescent="0.2">
      <c r="E246" s="172"/>
      <c r="F246" s="172"/>
      <c r="G246" s="172"/>
      <c r="H246" s="159"/>
    </row>
    <row r="247" spans="5:8" s="151" customFormat="1" ht="10.199999999999999" x14ac:dyDescent="0.2">
      <c r="E247" s="172"/>
      <c r="F247" s="172"/>
      <c r="G247" s="172"/>
      <c r="H247" s="159"/>
    </row>
    <row r="248" spans="5:8" s="151" customFormat="1" ht="10.199999999999999" x14ac:dyDescent="0.2">
      <c r="E248" s="172"/>
      <c r="F248" s="172"/>
      <c r="G248" s="172"/>
      <c r="H248" s="159"/>
    </row>
    <row r="249" spans="5:8" s="151" customFormat="1" ht="10.199999999999999" x14ac:dyDescent="0.2">
      <c r="E249" s="172"/>
      <c r="F249" s="172"/>
      <c r="G249" s="172"/>
      <c r="H249" s="159"/>
    </row>
    <row r="250" spans="5:8" s="151" customFormat="1" ht="10.199999999999999" x14ac:dyDescent="0.2">
      <c r="E250" s="172"/>
      <c r="F250" s="172"/>
      <c r="G250" s="172"/>
      <c r="H250" s="159"/>
    </row>
    <row r="251" spans="5:8" s="151" customFormat="1" ht="10.199999999999999" x14ac:dyDescent="0.2">
      <c r="E251" s="172"/>
      <c r="F251" s="172"/>
      <c r="G251" s="172"/>
      <c r="H251" s="159"/>
    </row>
    <row r="252" spans="5:8" s="151" customFormat="1" ht="10.199999999999999" x14ac:dyDescent="0.2">
      <c r="E252" s="172"/>
      <c r="F252" s="172"/>
      <c r="G252" s="172"/>
      <c r="H252" s="159"/>
    </row>
    <row r="253" spans="5:8" s="151" customFormat="1" ht="10.199999999999999" x14ac:dyDescent="0.2">
      <c r="E253" s="172"/>
      <c r="F253" s="172"/>
      <c r="G253" s="172"/>
      <c r="H253" s="159"/>
    </row>
    <row r="254" spans="5:8" s="151" customFormat="1" ht="10.199999999999999" x14ac:dyDescent="0.2">
      <c r="E254" s="172"/>
      <c r="F254" s="172"/>
      <c r="G254" s="172"/>
      <c r="H254" s="159"/>
    </row>
    <row r="255" spans="5:8" s="151" customFormat="1" ht="10.199999999999999" x14ac:dyDescent="0.2">
      <c r="E255" s="172"/>
      <c r="F255" s="172"/>
      <c r="G255" s="172"/>
      <c r="H255" s="159"/>
    </row>
    <row r="256" spans="5:8" s="151" customFormat="1" ht="10.199999999999999" x14ac:dyDescent="0.2">
      <c r="E256" s="172"/>
      <c r="F256" s="172"/>
      <c r="G256" s="172"/>
      <c r="H256" s="159"/>
    </row>
    <row r="257" spans="5:8" s="151" customFormat="1" ht="10.199999999999999" x14ac:dyDescent="0.2">
      <c r="E257" s="172"/>
      <c r="F257" s="172"/>
      <c r="G257" s="172"/>
      <c r="H257" s="159"/>
    </row>
    <row r="258" spans="5:8" s="151" customFormat="1" ht="10.199999999999999" x14ac:dyDescent="0.2">
      <c r="E258" s="172"/>
      <c r="F258" s="172"/>
      <c r="G258" s="172"/>
      <c r="H258" s="159"/>
    </row>
    <row r="259" spans="5:8" s="151" customFormat="1" ht="10.199999999999999" x14ac:dyDescent="0.2">
      <c r="E259" s="172"/>
      <c r="F259" s="172"/>
      <c r="G259" s="172"/>
      <c r="H259" s="159"/>
    </row>
    <row r="260" spans="5:8" s="151" customFormat="1" ht="10.199999999999999" x14ac:dyDescent="0.2">
      <c r="E260" s="172"/>
      <c r="F260" s="172"/>
      <c r="G260" s="172"/>
      <c r="H260" s="159"/>
    </row>
    <row r="261" spans="5:8" s="151" customFormat="1" ht="10.199999999999999" x14ac:dyDescent="0.2">
      <c r="E261" s="172"/>
      <c r="F261" s="172"/>
      <c r="G261" s="172"/>
      <c r="H261" s="159"/>
    </row>
    <row r="262" spans="5:8" s="151" customFormat="1" ht="10.199999999999999" x14ac:dyDescent="0.2">
      <c r="E262" s="172"/>
      <c r="F262" s="172"/>
      <c r="G262" s="172"/>
      <c r="H262" s="159"/>
    </row>
    <row r="263" spans="5:8" s="151" customFormat="1" ht="10.199999999999999" x14ac:dyDescent="0.2">
      <c r="E263" s="172"/>
      <c r="F263" s="172"/>
      <c r="G263" s="172"/>
      <c r="H263" s="159"/>
    </row>
    <row r="264" spans="5:8" s="151" customFormat="1" ht="10.199999999999999" x14ac:dyDescent="0.2">
      <c r="E264" s="172"/>
      <c r="F264" s="172"/>
      <c r="G264" s="172"/>
      <c r="H264" s="159"/>
    </row>
    <row r="265" spans="5:8" s="151" customFormat="1" ht="10.199999999999999" x14ac:dyDescent="0.2">
      <c r="E265" s="172"/>
      <c r="F265" s="172"/>
      <c r="G265" s="172"/>
      <c r="H265" s="159"/>
    </row>
    <row r="266" spans="5:8" s="151" customFormat="1" ht="10.199999999999999" x14ac:dyDescent="0.2">
      <c r="E266" s="172"/>
      <c r="F266" s="172"/>
      <c r="G266" s="172"/>
      <c r="H266" s="159"/>
    </row>
    <row r="267" spans="5:8" s="151" customFormat="1" ht="10.199999999999999" x14ac:dyDescent="0.2">
      <c r="E267" s="172"/>
      <c r="F267" s="172"/>
      <c r="G267" s="172"/>
      <c r="H267" s="159"/>
    </row>
    <row r="268" spans="5:8" s="151" customFormat="1" ht="10.199999999999999" x14ac:dyDescent="0.2">
      <c r="E268" s="172"/>
      <c r="F268" s="172"/>
      <c r="G268" s="172"/>
      <c r="H268" s="159"/>
    </row>
    <row r="269" spans="5:8" s="151" customFormat="1" ht="10.199999999999999" x14ac:dyDescent="0.2">
      <c r="E269" s="172"/>
      <c r="F269" s="172"/>
      <c r="G269" s="172"/>
      <c r="H269" s="159"/>
    </row>
    <row r="270" spans="5:8" s="151" customFormat="1" ht="10.199999999999999" x14ac:dyDescent="0.2">
      <c r="E270" s="172"/>
      <c r="F270" s="172"/>
      <c r="G270" s="172"/>
      <c r="H270" s="159"/>
    </row>
    <row r="271" spans="5:8" s="151" customFormat="1" ht="10.199999999999999" x14ac:dyDescent="0.2">
      <c r="E271" s="172"/>
      <c r="F271" s="172"/>
      <c r="G271" s="172"/>
      <c r="H271" s="159"/>
    </row>
    <row r="272" spans="5:8" s="151" customFormat="1" ht="10.199999999999999" x14ac:dyDescent="0.2">
      <c r="E272" s="172"/>
      <c r="F272" s="172"/>
      <c r="G272" s="172"/>
      <c r="H272" s="159"/>
    </row>
    <row r="273" spans="5:8" s="151" customFormat="1" ht="10.199999999999999" x14ac:dyDescent="0.2">
      <c r="E273" s="172"/>
      <c r="F273" s="172"/>
      <c r="G273" s="172"/>
      <c r="H273" s="159"/>
    </row>
    <row r="274" spans="5:8" s="151" customFormat="1" ht="10.199999999999999" x14ac:dyDescent="0.2">
      <c r="E274" s="172"/>
      <c r="F274" s="172"/>
      <c r="G274" s="172"/>
      <c r="H274" s="159"/>
    </row>
    <row r="275" spans="5:8" s="151" customFormat="1" ht="10.199999999999999" x14ac:dyDescent="0.2">
      <c r="E275" s="172"/>
      <c r="F275" s="172"/>
      <c r="G275" s="172"/>
      <c r="H275" s="159"/>
    </row>
    <row r="276" spans="5:8" s="151" customFormat="1" ht="10.199999999999999" x14ac:dyDescent="0.2">
      <c r="E276" s="172"/>
      <c r="F276" s="172"/>
      <c r="G276" s="172"/>
      <c r="H276" s="159"/>
    </row>
    <row r="277" spans="5:8" s="151" customFormat="1" ht="10.199999999999999" x14ac:dyDescent="0.2">
      <c r="E277" s="172"/>
      <c r="F277" s="172"/>
      <c r="G277" s="172"/>
      <c r="H277" s="159"/>
    </row>
    <row r="278" spans="5:8" s="151" customFormat="1" ht="10.199999999999999" x14ac:dyDescent="0.2">
      <c r="E278" s="172"/>
      <c r="F278" s="172"/>
      <c r="G278" s="172"/>
      <c r="H278" s="159"/>
    </row>
    <row r="279" spans="5:8" s="151" customFormat="1" ht="10.199999999999999" x14ac:dyDescent="0.2">
      <c r="E279" s="172"/>
      <c r="F279" s="172"/>
      <c r="G279" s="172"/>
      <c r="H279" s="159"/>
    </row>
    <row r="280" spans="5:8" s="151" customFormat="1" ht="10.199999999999999" x14ac:dyDescent="0.2">
      <c r="E280" s="172"/>
      <c r="F280" s="172"/>
      <c r="G280" s="172"/>
      <c r="H280" s="159"/>
    </row>
    <row r="281" spans="5:8" s="151" customFormat="1" ht="10.199999999999999" x14ac:dyDescent="0.2">
      <c r="E281" s="172"/>
      <c r="F281" s="172"/>
      <c r="G281" s="172"/>
      <c r="H281" s="159"/>
    </row>
    <row r="282" spans="5:8" s="151" customFormat="1" ht="10.199999999999999" x14ac:dyDescent="0.2">
      <c r="E282" s="172"/>
      <c r="F282" s="172"/>
      <c r="G282" s="172"/>
      <c r="H282" s="159"/>
    </row>
    <row r="283" spans="5:8" s="151" customFormat="1" ht="10.199999999999999" x14ac:dyDescent="0.2">
      <c r="E283" s="172"/>
      <c r="F283" s="172"/>
      <c r="G283" s="172"/>
      <c r="H283" s="159"/>
    </row>
    <row r="284" spans="5:8" s="151" customFormat="1" ht="10.199999999999999" x14ac:dyDescent="0.2">
      <c r="E284" s="172"/>
      <c r="F284" s="172"/>
      <c r="G284" s="172"/>
      <c r="H284" s="159"/>
    </row>
    <row r="285" spans="5:8" s="151" customFormat="1" ht="10.199999999999999" x14ac:dyDescent="0.2">
      <c r="E285" s="172"/>
      <c r="F285" s="172"/>
      <c r="G285" s="172"/>
      <c r="H285" s="159"/>
    </row>
    <row r="286" spans="5:8" s="151" customFormat="1" ht="10.199999999999999" x14ac:dyDescent="0.2">
      <c r="E286" s="172"/>
      <c r="F286" s="172"/>
      <c r="G286" s="172"/>
      <c r="H286" s="159"/>
    </row>
    <row r="287" spans="5:8" s="151" customFormat="1" ht="10.199999999999999" x14ac:dyDescent="0.2">
      <c r="E287" s="172"/>
      <c r="F287" s="172"/>
      <c r="G287" s="172"/>
      <c r="H287" s="159"/>
    </row>
    <row r="288" spans="5:8" s="151" customFormat="1" ht="10.199999999999999" x14ac:dyDescent="0.2">
      <c r="E288" s="172"/>
      <c r="F288" s="172"/>
      <c r="G288" s="172"/>
      <c r="H288" s="159"/>
    </row>
    <row r="289" spans="5:8" s="151" customFormat="1" ht="10.199999999999999" x14ac:dyDescent="0.2">
      <c r="E289" s="172"/>
      <c r="F289" s="172"/>
      <c r="G289" s="172"/>
      <c r="H289" s="159"/>
    </row>
    <row r="290" spans="5:8" s="151" customFormat="1" ht="10.199999999999999" x14ac:dyDescent="0.2">
      <c r="E290" s="172"/>
      <c r="F290" s="172"/>
      <c r="G290" s="172"/>
      <c r="H290" s="159"/>
    </row>
    <row r="291" spans="5:8" s="151" customFormat="1" ht="10.199999999999999" x14ac:dyDescent="0.2">
      <c r="E291" s="172"/>
      <c r="F291" s="172"/>
      <c r="G291" s="172"/>
      <c r="H291" s="159"/>
    </row>
    <row r="292" spans="5:8" s="151" customFormat="1" ht="10.199999999999999" x14ac:dyDescent="0.2">
      <c r="E292" s="172"/>
      <c r="F292" s="172"/>
      <c r="G292" s="172"/>
      <c r="H292" s="159"/>
    </row>
    <row r="293" spans="5:8" s="151" customFormat="1" ht="10.199999999999999" x14ac:dyDescent="0.2">
      <c r="E293" s="172"/>
      <c r="F293" s="172"/>
      <c r="G293" s="172"/>
      <c r="H293" s="159"/>
    </row>
    <row r="294" spans="5:8" s="151" customFormat="1" ht="10.199999999999999" x14ac:dyDescent="0.2">
      <c r="E294" s="172"/>
      <c r="F294" s="172"/>
      <c r="G294" s="172"/>
      <c r="H294" s="159"/>
    </row>
    <row r="295" spans="5:8" s="151" customFormat="1" ht="10.199999999999999" x14ac:dyDescent="0.2">
      <c r="E295" s="172"/>
      <c r="F295" s="172"/>
      <c r="G295" s="172"/>
      <c r="H295" s="159"/>
    </row>
    <row r="296" spans="5:8" s="151" customFormat="1" ht="10.199999999999999" x14ac:dyDescent="0.2">
      <c r="E296" s="172"/>
      <c r="F296" s="172"/>
      <c r="G296" s="172"/>
      <c r="H296" s="159"/>
    </row>
    <row r="297" spans="5:8" s="151" customFormat="1" ht="10.199999999999999" x14ac:dyDescent="0.2">
      <c r="E297" s="172"/>
      <c r="F297" s="172"/>
      <c r="G297" s="172"/>
      <c r="H297" s="159"/>
    </row>
    <row r="298" spans="5:8" s="151" customFormat="1" ht="10.199999999999999" x14ac:dyDescent="0.2">
      <c r="E298" s="172"/>
      <c r="F298" s="172"/>
      <c r="G298" s="172"/>
      <c r="H298" s="159"/>
    </row>
    <row r="299" spans="5:8" s="151" customFormat="1" ht="10.199999999999999" x14ac:dyDescent="0.2">
      <c r="E299" s="172"/>
      <c r="F299" s="172"/>
      <c r="G299" s="172"/>
      <c r="H299" s="159"/>
    </row>
    <row r="300" spans="5:8" s="151" customFormat="1" ht="10.199999999999999" x14ac:dyDescent="0.2">
      <c r="E300" s="172"/>
      <c r="F300" s="172"/>
      <c r="G300" s="172"/>
      <c r="H300" s="159"/>
    </row>
  </sheetData>
  <phoneticPr fontId="8" type="noConversion"/>
  <printOptions horizontalCentered="1" verticalCentered="1"/>
  <pageMargins left="0.5" right="0.5" top="0.5" bottom="0.5" header="0.5" footer="0.5"/>
  <pageSetup scale="91" orientation="portrait" horizontalDpi="4294967292" verticalDpi="429496729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97"/>
  <sheetViews>
    <sheetView showGridLines="0" topLeftCell="B1" zoomScale="86" workbookViewId="0">
      <selection activeCell="M28" sqref="M28"/>
    </sheetView>
  </sheetViews>
  <sheetFormatPr defaultColWidth="8.88671875" defaultRowHeight="12.6" x14ac:dyDescent="0.25"/>
  <cols>
    <col min="1" max="1" width="2.88671875" style="144" customWidth="1"/>
    <col min="2" max="2" width="3.88671875" style="144" customWidth="1"/>
    <col min="3" max="3" width="10" style="144" customWidth="1"/>
    <col min="4" max="4" width="9.33203125" style="144" customWidth="1"/>
    <col min="5" max="5" width="13.44140625" style="144" customWidth="1"/>
    <col min="6" max="6" width="12.5546875" style="236" customWidth="1"/>
    <col min="7" max="7" width="2.44140625" style="236" customWidth="1"/>
    <col min="8" max="8" width="13.33203125" style="236" customWidth="1"/>
    <col min="9" max="9" width="4.6640625" style="261" customWidth="1"/>
    <col min="10" max="10" width="13.5546875" style="144" customWidth="1"/>
    <col min="11" max="11" width="15" style="144" customWidth="1"/>
    <col min="12" max="12" width="3.88671875" style="144" customWidth="1"/>
    <col min="13" max="16384" width="8.88671875" style="144"/>
  </cols>
  <sheetData>
    <row r="1" spans="1:12" ht="13.2" thickBot="1" x14ac:dyDescent="0.3">
      <c r="A1" s="312"/>
      <c r="B1" s="210"/>
      <c r="C1" s="210"/>
      <c r="D1" s="210"/>
      <c r="E1" s="210"/>
      <c r="F1" s="313"/>
      <c r="G1" s="313"/>
      <c r="H1" s="313"/>
      <c r="I1" s="314"/>
      <c r="J1" s="210"/>
      <c r="K1" s="210"/>
      <c r="L1" s="315"/>
    </row>
    <row r="2" spans="1:12" ht="11.25" customHeight="1" x14ac:dyDescent="0.25">
      <c r="A2" s="316"/>
      <c r="B2" s="139" t="s">
        <v>152</v>
      </c>
      <c r="C2" s="140"/>
      <c r="D2" s="140"/>
      <c r="E2" s="140"/>
      <c r="F2" s="141"/>
      <c r="G2" s="141"/>
      <c r="H2" s="141"/>
      <c r="I2" s="142"/>
      <c r="J2" s="140"/>
      <c r="K2" s="143"/>
      <c r="L2" s="317"/>
    </row>
    <row r="3" spans="1:12" s="150" customFormat="1" ht="15.6" customHeight="1" thickBot="1" x14ac:dyDescent="0.35">
      <c r="A3" s="318"/>
      <c r="B3" s="145" t="s">
        <v>153</v>
      </c>
      <c r="C3" s="146"/>
      <c r="D3" s="146"/>
      <c r="E3" s="146"/>
      <c r="F3" s="147"/>
      <c r="G3" s="147"/>
      <c r="H3" s="147"/>
      <c r="I3" s="148"/>
      <c r="J3" s="146"/>
      <c r="K3" s="149"/>
      <c r="L3" s="319"/>
    </row>
    <row r="4" spans="1:12" ht="13.95" customHeight="1" x14ac:dyDescent="0.25">
      <c r="A4" s="316"/>
      <c r="B4" s="262" t="s">
        <v>154</v>
      </c>
      <c r="C4" s="263"/>
      <c r="D4" s="263"/>
      <c r="E4" s="263"/>
      <c r="F4" s="264"/>
      <c r="G4" s="264"/>
      <c r="H4" s="264"/>
      <c r="I4" s="265"/>
      <c r="J4" s="263"/>
      <c r="K4" s="263"/>
      <c r="L4" s="317"/>
    </row>
    <row r="5" spans="1:12" ht="13.95" customHeight="1" x14ac:dyDescent="0.25">
      <c r="A5" s="316"/>
      <c r="B5" s="262" t="s">
        <v>155</v>
      </c>
      <c r="C5" s="263"/>
      <c r="D5" s="263"/>
      <c r="E5" s="263"/>
      <c r="F5" s="264"/>
      <c r="G5" s="264"/>
      <c r="H5" s="264"/>
      <c r="I5" s="265"/>
      <c r="J5" s="263"/>
      <c r="K5" s="263"/>
      <c r="L5" s="317"/>
    </row>
    <row r="6" spans="1:12" ht="15" customHeight="1" x14ac:dyDescent="0.25">
      <c r="A6" s="316"/>
      <c r="B6"/>
      <c r="C6" s="215" t="s">
        <v>156</v>
      </c>
      <c r="E6" s="217" t="s">
        <v>82</v>
      </c>
      <c r="F6" s="266" t="str">
        <f>'SF 8254 App for Payment'!E3</f>
        <v>date</v>
      </c>
      <c r="G6" s="320" t="s">
        <v>83</v>
      </c>
      <c r="H6" s="266" t="str">
        <f>'SF 8254 App for Payment'!G3</f>
        <v>date</v>
      </c>
      <c r="I6" s="144"/>
      <c r="L6" s="317"/>
    </row>
    <row r="7" spans="1:12" ht="15" customHeight="1" x14ac:dyDescent="0.25">
      <c r="A7" s="316"/>
      <c r="C7" s="215" t="s">
        <v>84</v>
      </c>
      <c r="D7" s="321" t="str">
        <f>'SF 8254 App for Payment'!C4</f>
        <v>project name</v>
      </c>
      <c r="J7" s="215" t="s">
        <v>86</v>
      </c>
      <c r="K7" s="160" t="str">
        <f>'A19-2AE2 Invoice'!P2</f>
        <v>date</v>
      </c>
      <c r="L7" s="317"/>
    </row>
    <row r="8" spans="1:12" ht="15" customHeight="1" x14ac:dyDescent="0.25">
      <c r="A8" s="316"/>
      <c r="C8" s="215" t="s">
        <v>87</v>
      </c>
      <c r="D8" s="321" t="str">
        <f>'SF 8254 App for Payment'!C5</f>
        <v>project location</v>
      </c>
      <c r="J8" s="215" t="s">
        <v>89</v>
      </c>
      <c r="K8" s="161" t="str">
        <f>'A19-2AE2 Invoice'!Q2</f>
        <v>PWXXX0X</v>
      </c>
      <c r="L8" s="317"/>
    </row>
    <row r="9" spans="1:12" ht="15" customHeight="1" x14ac:dyDescent="0.25">
      <c r="A9" s="316"/>
      <c r="C9" s="215" t="s">
        <v>90</v>
      </c>
      <c r="D9" s="162" t="str">
        <f>'A19-2AE2 Invoice'!B16</f>
        <v>Firm Name</v>
      </c>
      <c r="E9" s="267"/>
      <c r="F9" s="268"/>
      <c r="G9" s="268"/>
      <c r="H9" s="268"/>
      <c r="J9" s="215" t="s">
        <v>91</v>
      </c>
      <c r="K9" s="165" t="str">
        <f>'A19-2AE2 Invoice'!M2</f>
        <v>PWCCXXX</v>
      </c>
      <c r="L9" s="317"/>
    </row>
    <row r="10" spans="1:12" ht="6" customHeight="1" thickBot="1" x14ac:dyDescent="0.3">
      <c r="A10" s="316"/>
      <c r="B10" s="166"/>
      <c r="C10" s="166"/>
      <c r="D10" s="166"/>
      <c r="E10" s="166"/>
      <c r="F10" s="167"/>
      <c r="G10" s="167"/>
      <c r="H10" s="167"/>
      <c r="I10" s="168"/>
      <c r="J10" s="166"/>
      <c r="K10" s="166"/>
      <c r="L10" s="317"/>
    </row>
    <row r="11" spans="1:12" s="275" customFormat="1" ht="14.25" customHeight="1" thickTop="1" x14ac:dyDescent="0.2">
      <c r="A11" s="322"/>
      <c r="B11" s="269"/>
      <c r="C11" s="270" t="s">
        <v>95</v>
      </c>
      <c r="D11" s="271" t="s">
        <v>102</v>
      </c>
      <c r="E11" s="271"/>
      <c r="F11" s="272"/>
      <c r="G11" s="271"/>
      <c r="H11" s="271"/>
      <c r="I11" s="273"/>
      <c r="J11" s="271"/>
      <c r="K11" s="274" t="s">
        <v>20</v>
      </c>
      <c r="L11" s="323"/>
    </row>
    <row r="12" spans="1:12" s="151" customFormat="1" ht="16.2" customHeight="1" x14ac:dyDescent="0.3">
      <c r="A12" s="324"/>
      <c r="B12" s="276"/>
      <c r="C12" s="277" t="s">
        <v>157</v>
      </c>
      <c r="D12" s="278" t="s">
        <v>158</v>
      </c>
      <c r="E12" s="278"/>
      <c r="F12" s="279"/>
      <c r="G12" s="279"/>
      <c r="H12" s="280"/>
      <c r="I12" s="281"/>
      <c r="J12" s="279"/>
      <c r="K12" s="282">
        <v>0</v>
      </c>
      <c r="L12" s="325"/>
    </row>
    <row r="13" spans="1:12" s="151" customFormat="1" ht="16.2" customHeight="1" x14ac:dyDescent="0.3">
      <c r="A13" s="324"/>
      <c r="B13" s="283"/>
      <c r="C13" s="284"/>
      <c r="D13" s="285"/>
      <c r="E13" s="285"/>
      <c r="F13" s="286"/>
      <c r="G13" s="286"/>
      <c r="H13" s="287"/>
      <c r="I13" s="288"/>
      <c r="J13" s="286"/>
      <c r="K13" s="289"/>
      <c r="L13" s="325"/>
    </row>
    <row r="14" spans="1:12" s="151" customFormat="1" ht="16.2" customHeight="1" x14ac:dyDescent="0.3">
      <c r="A14" s="324"/>
      <c r="B14" s="276"/>
      <c r="C14" s="277"/>
      <c r="D14" s="278"/>
      <c r="E14" s="278"/>
      <c r="F14" s="279"/>
      <c r="G14" s="279"/>
      <c r="H14" s="280"/>
      <c r="I14" s="281"/>
      <c r="J14" s="279"/>
      <c r="K14" s="282"/>
      <c r="L14" s="325"/>
    </row>
    <row r="15" spans="1:12" s="151" customFormat="1" ht="16.2" customHeight="1" x14ac:dyDescent="0.3">
      <c r="A15" s="324"/>
      <c r="B15" s="283"/>
      <c r="C15" s="284"/>
      <c r="D15" s="285"/>
      <c r="E15" s="285"/>
      <c r="F15" s="286"/>
      <c r="G15" s="286"/>
      <c r="H15" s="287"/>
      <c r="I15" s="288"/>
      <c r="J15" s="286"/>
      <c r="K15" s="289"/>
      <c r="L15" s="325"/>
    </row>
    <row r="16" spans="1:12" s="151" customFormat="1" ht="16.2" customHeight="1" x14ac:dyDescent="0.3">
      <c r="A16" s="324"/>
      <c r="B16" s="276"/>
      <c r="C16" s="277"/>
      <c r="D16" s="278"/>
      <c r="E16" s="278"/>
      <c r="F16" s="279"/>
      <c r="G16" s="279"/>
      <c r="H16" s="280"/>
      <c r="I16" s="281"/>
      <c r="J16" s="279"/>
      <c r="K16" s="282"/>
      <c r="L16" s="325"/>
    </row>
    <row r="17" spans="1:12" s="151" customFormat="1" ht="16.2" customHeight="1" x14ac:dyDescent="0.3">
      <c r="A17" s="324"/>
      <c r="B17" s="283"/>
      <c r="C17" s="284"/>
      <c r="D17" s="285"/>
      <c r="E17" s="285"/>
      <c r="F17" s="286"/>
      <c r="G17" s="286"/>
      <c r="H17" s="287"/>
      <c r="I17" s="288"/>
      <c r="J17" s="286"/>
      <c r="K17" s="289"/>
      <c r="L17" s="325"/>
    </row>
    <row r="18" spans="1:12" s="151" customFormat="1" ht="16.2" customHeight="1" x14ac:dyDescent="0.3">
      <c r="A18" s="324"/>
      <c r="B18" s="276"/>
      <c r="C18" s="277"/>
      <c r="D18" s="278"/>
      <c r="E18" s="278"/>
      <c r="F18" s="279"/>
      <c r="G18" s="279"/>
      <c r="H18" s="280"/>
      <c r="I18" s="281"/>
      <c r="J18" s="279"/>
      <c r="K18" s="282"/>
      <c r="L18" s="325"/>
    </row>
    <row r="19" spans="1:12" s="151" customFormat="1" ht="16.2" customHeight="1" x14ac:dyDescent="0.3">
      <c r="A19" s="324"/>
      <c r="B19" s="283"/>
      <c r="C19" s="284"/>
      <c r="D19" s="285"/>
      <c r="E19" s="285"/>
      <c r="F19" s="286"/>
      <c r="G19" s="286"/>
      <c r="H19" s="287"/>
      <c r="I19" s="288"/>
      <c r="J19" s="286"/>
      <c r="K19" s="289"/>
      <c r="L19" s="325"/>
    </row>
    <row r="20" spans="1:12" s="151" customFormat="1" ht="16.2" customHeight="1" x14ac:dyDescent="0.3">
      <c r="A20" s="324"/>
      <c r="B20" s="276"/>
      <c r="C20" s="277"/>
      <c r="D20" s="278"/>
      <c r="E20" s="278"/>
      <c r="F20" s="279"/>
      <c r="G20" s="279"/>
      <c r="H20" s="280"/>
      <c r="I20" s="281"/>
      <c r="J20" s="279"/>
      <c r="K20" s="282"/>
      <c r="L20" s="325"/>
    </row>
    <row r="21" spans="1:12" s="151" customFormat="1" ht="16.2" customHeight="1" x14ac:dyDescent="0.3">
      <c r="A21" s="324"/>
      <c r="B21" s="283"/>
      <c r="C21" s="284"/>
      <c r="D21" s="285"/>
      <c r="E21" s="285"/>
      <c r="F21" s="286"/>
      <c r="G21" s="286"/>
      <c r="H21" s="287"/>
      <c r="I21" s="288"/>
      <c r="J21" s="286"/>
      <c r="K21" s="289"/>
      <c r="L21" s="325"/>
    </row>
    <row r="22" spans="1:12" s="151" customFormat="1" ht="16.2" customHeight="1" x14ac:dyDescent="0.3">
      <c r="A22" s="324"/>
      <c r="B22" s="276"/>
      <c r="C22" s="277"/>
      <c r="D22" s="278"/>
      <c r="E22" s="278"/>
      <c r="F22" s="279"/>
      <c r="G22" s="279"/>
      <c r="H22" s="280"/>
      <c r="I22" s="281"/>
      <c r="J22" s="279"/>
      <c r="K22" s="282"/>
      <c r="L22" s="325"/>
    </row>
    <row r="23" spans="1:12" s="151" customFormat="1" ht="16.2" customHeight="1" x14ac:dyDescent="0.3">
      <c r="A23" s="324"/>
      <c r="B23" s="283"/>
      <c r="C23" s="284"/>
      <c r="D23" s="285"/>
      <c r="E23" s="285"/>
      <c r="F23" s="286"/>
      <c r="G23" s="286"/>
      <c r="H23" s="287"/>
      <c r="I23" s="288"/>
      <c r="J23" s="286"/>
      <c r="K23" s="289"/>
      <c r="L23" s="325"/>
    </row>
    <row r="24" spans="1:12" s="151" customFormat="1" ht="16.2" customHeight="1" x14ac:dyDescent="0.3">
      <c r="A24" s="324"/>
      <c r="B24" s="276"/>
      <c r="C24" s="277"/>
      <c r="D24" s="278"/>
      <c r="E24" s="278"/>
      <c r="F24" s="279"/>
      <c r="G24" s="279"/>
      <c r="H24" s="280"/>
      <c r="I24" s="281"/>
      <c r="J24" s="279"/>
      <c r="K24" s="282"/>
      <c r="L24" s="325"/>
    </row>
    <row r="25" spans="1:12" s="151" customFormat="1" ht="16.2" customHeight="1" x14ac:dyDescent="0.3">
      <c r="A25" s="324"/>
      <c r="B25" s="283"/>
      <c r="C25" s="284"/>
      <c r="D25" s="285"/>
      <c r="E25" s="285"/>
      <c r="F25" s="286"/>
      <c r="G25" s="286"/>
      <c r="H25" s="287"/>
      <c r="I25" s="288"/>
      <c r="J25" s="286"/>
      <c r="K25" s="289"/>
      <c r="L25" s="325"/>
    </row>
    <row r="26" spans="1:12" s="151" customFormat="1" ht="16.2" customHeight="1" x14ac:dyDescent="0.3">
      <c r="A26" s="324"/>
      <c r="B26" s="276"/>
      <c r="C26" s="277"/>
      <c r="D26" s="278"/>
      <c r="E26" s="278"/>
      <c r="F26" s="279"/>
      <c r="G26" s="279"/>
      <c r="H26" s="280"/>
      <c r="I26" s="281"/>
      <c r="J26" s="279"/>
      <c r="K26" s="282"/>
      <c r="L26" s="325"/>
    </row>
    <row r="27" spans="1:12" s="151" customFormat="1" ht="16.2" customHeight="1" x14ac:dyDescent="0.3">
      <c r="A27" s="324"/>
      <c r="B27" s="283"/>
      <c r="C27" s="284"/>
      <c r="D27" s="285"/>
      <c r="E27" s="285"/>
      <c r="F27" s="286"/>
      <c r="G27" s="286"/>
      <c r="H27" s="287"/>
      <c r="I27" s="288"/>
      <c r="J27" s="286"/>
      <c r="K27" s="289"/>
      <c r="L27" s="325"/>
    </row>
    <row r="28" spans="1:12" s="151" customFormat="1" ht="16.2" customHeight="1" x14ac:dyDescent="0.3">
      <c r="A28" s="324"/>
      <c r="B28" s="276"/>
      <c r="C28" s="277"/>
      <c r="D28" s="278"/>
      <c r="E28" s="278"/>
      <c r="F28" s="279"/>
      <c r="G28" s="279"/>
      <c r="H28" s="280"/>
      <c r="I28" s="281"/>
      <c r="J28" s="279"/>
      <c r="K28" s="282"/>
      <c r="L28" s="325"/>
    </row>
    <row r="29" spans="1:12" s="151" customFormat="1" ht="16.2" customHeight="1" x14ac:dyDescent="0.3">
      <c r="A29" s="324"/>
      <c r="B29" s="283"/>
      <c r="C29" s="284"/>
      <c r="D29" s="285"/>
      <c r="E29" s="285"/>
      <c r="F29" s="286"/>
      <c r="G29" s="286"/>
      <c r="H29" s="287"/>
      <c r="I29" s="288"/>
      <c r="J29" s="286"/>
      <c r="K29" s="289"/>
      <c r="L29" s="325"/>
    </row>
    <row r="30" spans="1:12" s="151" customFormat="1" ht="16.2" customHeight="1" x14ac:dyDescent="0.3">
      <c r="A30" s="324"/>
      <c r="B30" s="276"/>
      <c r="C30" s="277"/>
      <c r="D30" s="290"/>
      <c r="E30" s="291"/>
      <c r="F30" s="279"/>
      <c r="G30" s="279"/>
      <c r="H30" s="280"/>
      <c r="I30" s="281"/>
      <c r="J30" s="279"/>
      <c r="K30" s="282"/>
      <c r="L30" s="325"/>
    </row>
    <row r="31" spans="1:12" s="151" customFormat="1" ht="16.2" customHeight="1" x14ac:dyDescent="0.3">
      <c r="A31" s="324"/>
      <c r="B31" s="283"/>
      <c r="C31" s="284"/>
      <c r="D31" s="292"/>
      <c r="E31" s="293"/>
      <c r="F31" s="286"/>
      <c r="G31" s="286"/>
      <c r="H31" s="287"/>
      <c r="I31" s="288"/>
      <c r="J31" s="286"/>
      <c r="K31" s="289"/>
      <c r="L31" s="325"/>
    </row>
    <row r="32" spans="1:12" s="151" customFormat="1" ht="16.2" customHeight="1" x14ac:dyDescent="0.3">
      <c r="A32" s="324"/>
      <c r="B32" s="276"/>
      <c r="C32" s="277"/>
      <c r="D32" s="290"/>
      <c r="E32" s="291"/>
      <c r="F32" s="279"/>
      <c r="G32" s="279"/>
      <c r="H32" s="280"/>
      <c r="I32" s="281"/>
      <c r="J32" s="279"/>
      <c r="K32" s="282"/>
      <c r="L32" s="325"/>
    </row>
    <row r="33" spans="1:12" s="151" customFormat="1" ht="16.2" customHeight="1" x14ac:dyDescent="0.3">
      <c r="A33" s="324"/>
      <c r="B33" s="283"/>
      <c r="C33" s="284"/>
      <c r="D33" s="292"/>
      <c r="E33" s="293"/>
      <c r="F33" s="286"/>
      <c r="G33" s="286"/>
      <c r="H33" s="287"/>
      <c r="I33" s="288"/>
      <c r="J33" s="286"/>
      <c r="K33" s="289"/>
      <c r="L33" s="325"/>
    </row>
    <row r="34" spans="1:12" s="151" customFormat="1" ht="16.2" customHeight="1" x14ac:dyDescent="0.3">
      <c r="A34" s="324"/>
      <c r="B34" s="276"/>
      <c r="C34" s="277"/>
      <c r="D34" s="290"/>
      <c r="E34" s="291"/>
      <c r="F34" s="279"/>
      <c r="G34" s="279"/>
      <c r="H34" s="280"/>
      <c r="I34" s="281"/>
      <c r="J34" s="279"/>
      <c r="K34" s="282"/>
      <c r="L34" s="325"/>
    </row>
    <row r="35" spans="1:12" s="151" customFormat="1" ht="16.2" customHeight="1" x14ac:dyDescent="0.3">
      <c r="A35" s="324"/>
      <c r="B35" s="283"/>
      <c r="C35" s="284"/>
      <c r="D35" s="292"/>
      <c r="E35" s="293"/>
      <c r="F35" s="286"/>
      <c r="G35" s="286"/>
      <c r="H35" s="287"/>
      <c r="I35" s="288"/>
      <c r="J35" s="286"/>
      <c r="K35" s="289"/>
      <c r="L35" s="325"/>
    </row>
    <row r="36" spans="1:12" s="151" customFormat="1" ht="16.2" customHeight="1" x14ac:dyDescent="0.3">
      <c r="A36" s="324"/>
      <c r="B36" s="276"/>
      <c r="C36" s="277"/>
      <c r="D36" s="290"/>
      <c r="E36" s="291"/>
      <c r="F36" s="279"/>
      <c r="G36" s="279"/>
      <c r="H36" s="280"/>
      <c r="I36" s="281"/>
      <c r="J36" s="279"/>
      <c r="K36" s="282"/>
      <c r="L36" s="325"/>
    </row>
    <row r="37" spans="1:12" s="151" customFormat="1" ht="16.2" customHeight="1" x14ac:dyDescent="0.3">
      <c r="A37" s="324"/>
      <c r="B37" s="283"/>
      <c r="C37" s="284"/>
      <c r="D37" s="292"/>
      <c r="E37" s="293"/>
      <c r="F37" s="286"/>
      <c r="G37" s="286"/>
      <c r="H37" s="287"/>
      <c r="I37" s="288"/>
      <c r="J37" s="286"/>
      <c r="K37" s="289"/>
      <c r="L37" s="325"/>
    </row>
    <row r="38" spans="1:12" s="151" customFormat="1" ht="16.2" customHeight="1" x14ac:dyDescent="0.3">
      <c r="A38" s="324"/>
      <c r="B38" s="276"/>
      <c r="C38" s="277"/>
      <c r="D38" s="290"/>
      <c r="E38" s="291"/>
      <c r="F38" s="279"/>
      <c r="G38" s="279"/>
      <c r="H38" s="280"/>
      <c r="I38" s="281"/>
      <c r="J38" s="279"/>
      <c r="K38" s="282"/>
      <c r="L38" s="325"/>
    </row>
    <row r="39" spans="1:12" s="151" customFormat="1" ht="16.2" customHeight="1" x14ac:dyDescent="0.3">
      <c r="A39" s="324"/>
      <c r="B39" s="283"/>
      <c r="C39" s="284"/>
      <c r="D39" s="292"/>
      <c r="E39" s="293"/>
      <c r="F39" s="286"/>
      <c r="G39" s="286"/>
      <c r="H39" s="287"/>
      <c r="I39" s="288"/>
      <c r="J39" s="286"/>
      <c r="K39" s="289"/>
      <c r="L39" s="325"/>
    </row>
    <row r="40" spans="1:12" s="151" customFormat="1" ht="16.2" customHeight="1" x14ac:dyDescent="0.3">
      <c r="A40" s="324"/>
      <c r="B40" s="276"/>
      <c r="C40" s="277"/>
      <c r="D40" s="290"/>
      <c r="E40" s="291"/>
      <c r="F40" s="279"/>
      <c r="G40" s="279"/>
      <c r="H40" s="280"/>
      <c r="I40" s="281"/>
      <c r="J40" s="279"/>
      <c r="K40" s="282"/>
      <c r="L40" s="325"/>
    </row>
    <row r="41" spans="1:12" s="151" customFormat="1" ht="16.2" customHeight="1" x14ac:dyDescent="0.3">
      <c r="A41" s="324"/>
      <c r="B41" s="283"/>
      <c r="C41" s="284"/>
      <c r="D41" s="292"/>
      <c r="E41" s="293"/>
      <c r="F41" s="286"/>
      <c r="G41" s="286"/>
      <c r="H41" s="287"/>
      <c r="I41" s="288"/>
      <c r="J41" s="286"/>
      <c r="K41" s="289"/>
      <c r="L41" s="325"/>
    </row>
    <row r="42" spans="1:12" s="151" customFormat="1" ht="16.2" customHeight="1" x14ac:dyDescent="0.3">
      <c r="A42" s="324"/>
      <c r="B42" s="276"/>
      <c r="C42" s="277"/>
      <c r="D42" s="290"/>
      <c r="E42" s="291"/>
      <c r="F42" s="279"/>
      <c r="G42" s="279"/>
      <c r="H42" s="280"/>
      <c r="I42" s="281"/>
      <c r="J42" s="279"/>
      <c r="K42" s="282"/>
      <c r="L42" s="325"/>
    </row>
    <row r="43" spans="1:12" s="151" customFormat="1" ht="16.2" customHeight="1" x14ac:dyDescent="0.3">
      <c r="A43" s="324"/>
      <c r="B43" s="294"/>
      <c r="C43" s="295"/>
      <c r="D43" s="296"/>
      <c r="E43" s="297"/>
      <c r="F43" s="298"/>
      <c r="G43" s="298"/>
      <c r="H43" s="299"/>
      <c r="I43" s="300"/>
      <c r="J43" s="298"/>
      <c r="K43" s="301"/>
      <c r="L43" s="325"/>
    </row>
    <row r="44" spans="1:12" s="151" customFormat="1" ht="10.199999999999999" x14ac:dyDescent="0.2">
      <c r="A44" s="324"/>
      <c r="B44" s="326" t="s">
        <v>159</v>
      </c>
      <c r="C44" s="326"/>
      <c r="D44" s="326"/>
      <c r="E44" s="326"/>
      <c r="F44" s="327"/>
      <c r="G44" s="327"/>
      <c r="H44" s="327"/>
      <c r="I44" s="328"/>
      <c r="J44" s="326"/>
      <c r="K44" s="326"/>
      <c r="L44" s="325"/>
    </row>
    <row r="45" spans="1:12" s="151" customFormat="1" ht="8.6999999999999993" customHeight="1" x14ac:dyDescent="0.2">
      <c r="A45" s="324"/>
      <c r="B45" s="326"/>
      <c r="C45" s="326"/>
      <c r="D45" s="326"/>
      <c r="E45" s="326"/>
      <c r="F45" s="327"/>
      <c r="G45" s="327"/>
      <c r="H45" s="327"/>
      <c r="I45" s="328"/>
      <c r="J45" s="326"/>
      <c r="K45" s="326"/>
      <c r="L45" s="325"/>
    </row>
    <row r="46" spans="1:12" s="151" customFormat="1" ht="6" customHeight="1" x14ac:dyDescent="0.2">
      <c r="A46" s="324"/>
      <c r="F46" s="172"/>
      <c r="G46" s="172"/>
      <c r="H46" s="172"/>
      <c r="I46" s="159"/>
      <c r="L46" s="325"/>
    </row>
    <row r="47" spans="1:12" s="150" customFormat="1" ht="18" customHeight="1" x14ac:dyDescent="0.3">
      <c r="A47" s="318"/>
      <c r="B47" s="329" t="str">
        <f>D9</f>
        <v>Firm Name</v>
      </c>
      <c r="C47" s="329"/>
      <c r="D47" s="329"/>
      <c r="E47" s="329"/>
      <c r="F47" s="330"/>
      <c r="G47" s="331"/>
      <c r="H47" s="331"/>
      <c r="I47" s="332"/>
      <c r="L47" s="319"/>
    </row>
    <row r="48" spans="1:12" s="151" customFormat="1" ht="3.75" customHeight="1" x14ac:dyDescent="0.2">
      <c r="A48" s="324"/>
      <c r="B48" s="163"/>
      <c r="C48" s="163"/>
      <c r="D48" s="163"/>
      <c r="E48" s="163"/>
      <c r="F48" s="164"/>
      <c r="G48" s="172"/>
      <c r="H48" s="164"/>
      <c r="I48" s="256"/>
      <c r="J48" s="163"/>
      <c r="K48" s="163"/>
      <c r="L48" s="325"/>
    </row>
    <row r="49" spans="1:12" s="302" customFormat="1" ht="8.4" x14ac:dyDescent="0.15">
      <c r="A49" s="333"/>
      <c r="B49" s="334" t="s">
        <v>149</v>
      </c>
      <c r="C49" s="334"/>
      <c r="D49" s="334"/>
      <c r="E49" s="334"/>
      <c r="F49" s="335"/>
      <c r="G49" s="336"/>
      <c r="H49" s="335" t="s">
        <v>150</v>
      </c>
      <c r="I49" s="337"/>
      <c r="J49" s="334"/>
      <c r="K49" s="334"/>
      <c r="L49" s="338"/>
    </row>
    <row r="50" spans="1:12" s="151" customFormat="1" ht="30" customHeight="1" x14ac:dyDescent="0.2">
      <c r="A50" s="324"/>
      <c r="B50" s="252"/>
      <c r="C50" s="252"/>
      <c r="D50" s="252"/>
      <c r="E50" s="252"/>
      <c r="F50" s="172"/>
      <c r="G50" s="172"/>
      <c r="H50" s="172"/>
      <c r="I50" s="159"/>
      <c r="L50" s="325"/>
    </row>
    <row r="51" spans="1:12" s="275" customFormat="1" ht="10.199999999999999" x14ac:dyDescent="0.2">
      <c r="A51" s="322"/>
      <c r="B51" s="303" t="s">
        <v>151</v>
      </c>
      <c r="C51" s="303"/>
      <c r="D51" s="303"/>
      <c r="E51" s="303"/>
      <c r="F51" s="304"/>
      <c r="G51" s="339"/>
      <c r="H51" s="304" t="s">
        <v>151</v>
      </c>
      <c r="I51" s="305"/>
      <c r="J51" s="303"/>
      <c r="K51" s="303"/>
      <c r="L51" s="323"/>
    </row>
    <row r="52" spans="1:12" s="151" customFormat="1" ht="10.199999999999999" x14ac:dyDescent="0.2">
      <c r="A52" s="324"/>
      <c r="F52" s="172"/>
      <c r="G52" s="172"/>
      <c r="H52" s="172"/>
      <c r="I52" s="159"/>
      <c r="L52" s="325"/>
    </row>
    <row r="53" spans="1:12" s="151" customFormat="1" ht="10.199999999999999" x14ac:dyDescent="0.2">
      <c r="A53" s="324"/>
      <c r="F53" s="172"/>
      <c r="G53" s="172"/>
      <c r="H53" s="172"/>
      <c r="I53" s="159"/>
      <c r="L53" s="325"/>
    </row>
    <row r="54" spans="1:12" s="151" customFormat="1" ht="10.8" thickBot="1" x14ac:dyDescent="0.25">
      <c r="A54" s="340"/>
      <c r="B54" s="176"/>
      <c r="C54" s="176"/>
      <c r="D54" s="176"/>
      <c r="E54" s="176"/>
      <c r="F54" s="177"/>
      <c r="G54" s="177"/>
      <c r="H54" s="177"/>
      <c r="I54" s="179"/>
      <c r="J54" s="176"/>
      <c r="K54" s="176"/>
      <c r="L54" s="341"/>
    </row>
    <row r="55" spans="1:12" s="151" customFormat="1" ht="10.199999999999999" x14ac:dyDescent="0.2">
      <c r="F55" s="172"/>
      <c r="G55" s="172"/>
      <c r="H55" s="172"/>
      <c r="I55" s="159"/>
    </row>
    <row r="56" spans="1:12" s="151" customFormat="1" ht="10.199999999999999" x14ac:dyDescent="0.2">
      <c r="F56" s="172"/>
      <c r="G56" s="172"/>
      <c r="H56" s="172"/>
      <c r="I56" s="159"/>
    </row>
    <row r="57" spans="1:12" s="151" customFormat="1" ht="10.199999999999999" x14ac:dyDescent="0.2">
      <c r="F57" s="172"/>
      <c r="G57" s="172"/>
      <c r="H57" s="172"/>
      <c r="I57" s="159"/>
    </row>
    <row r="58" spans="1:12" s="151" customFormat="1" ht="10.199999999999999" x14ac:dyDescent="0.2">
      <c r="F58" s="172"/>
      <c r="G58" s="172"/>
      <c r="H58" s="172"/>
      <c r="I58" s="159"/>
    </row>
    <row r="59" spans="1:12" s="151" customFormat="1" ht="10.199999999999999" x14ac:dyDescent="0.2">
      <c r="F59" s="172"/>
      <c r="G59" s="172"/>
      <c r="H59" s="172"/>
      <c r="I59" s="159"/>
    </row>
    <row r="60" spans="1:12" s="151" customFormat="1" ht="10.199999999999999" x14ac:dyDescent="0.2">
      <c r="F60" s="172"/>
      <c r="G60" s="172"/>
      <c r="H60" s="172"/>
      <c r="I60" s="159"/>
    </row>
    <row r="61" spans="1:12" s="151" customFormat="1" ht="10.199999999999999" x14ac:dyDescent="0.2">
      <c r="F61" s="172"/>
      <c r="G61" s="172"/>
      <c r="H61" s="172"/>
      <c r="I61" s="159"/>
    </row>
    <row r="62" spans="1:12" s="151" customFormat="1" ht="10.199999999999999" x14ac:dyDescent="0.2">
      <c r="F62" s="172"/>
      <c r="G62" s="172"/>
      <c r="H62" s="172"/>
      <c r="I62" s="159"/>
    </row>
    <row r="63" spans="1:12" s="151" customFormat="1" ht="10.199999999999999" x14ac:dyDescent="0.2">
      <c r="F63" s="172"/>
      <c r="G63" s="172"/>
      <c r="H63" s="172"/>
      <c r="I63" s="159"/>
    </row>
    <row r="64" spans="1:12" s="151" customFormat="1" ht="10.199999999999999" x14ac:dyDescent="0.2">
      <c r="F64" s="172"/>
      <c r="G64" s="172"/>
      <c r="H64" s="172"/>
      <c r="I64" s="159"/>
    </row>
    <row r="65" spans="6:9" s="151" customFormat="1" ht="10.199999999999999" x14ac:dyDescent="0.2">
      <c r="F65" s="172"/>
      <c r="G65" s="172"/>
      <c r="H65" s="172"/>
      <c r="I65" s="159"/>
    </row>
    <row r="66" spans="6:9" s="151" customFormat="1" ht="10.199999999999999" x14ac:dyDescent="0.2">
      <c r="F66" s="172"/>
      <c r="G66" s="172"/>
      <c r="H66" s="172"/>
      <c r="I66" s="159"/>
    </row>
    <row r="67" spans="6:9" s="151" customFormat="1" ht="10.199999999999999" x14ac:dyDescent="0.2">
      <c r="F67" s="172"/>
      <c r="G67" s="172"/>
      <c r="H67" s="172"/>
      <c r="I67" s="159"/>
    </row>
    <row r="68" spans="6:9" s="151" customFormat="1" ht="10.199999999999999" x14ac:dyDescent="0.2">
      <c r="F68" s="172"/>
      <c r="G68" s="172"/>
      <c r="H68" s="172"/>
      <c r="I68" s="159"/>
    </row>
    <row r="69" spans="6:9" s="151" customFormat="1" ht="10.199999999999999" x14ac:dyDescent="0.2">
      <c r="F69" s="172"/>
      <c r="G69" s="172"/>
      <c r="H69" s="172"/>
      <c r="I69" s="159"/>
    </row>
    <row r="70" spans="6:9" s="151" customFormat="1" ht="10.199999999999999" x14ac:dyDescent="0.2">
      <c r="F70" s="172"/>
      <c r="G70" s="172"/>
      <c r="H70" s="172"/>
      <c r="I70" s="159"/>
    </row>
    <row r="71" spans="6:9" s="151" customFormat="1" ht="10.199999999999999" x14ac:dyDescent="0.2">
      <c r="F71" s="172"/>
      <c r="G71" s="172"/>
      <c r="H71" s="172"/>
      <c r="I71" s="159"/>
    </row>
    <row r="72" spans="6:9" s="151" customFormat="1" ht="10.199999999999999" x14ac:dyDescent="0.2">
      <c r="F72" s="172"/>
      <c r="G72" s="172"/>
      <c r="H72" s="172"/>
      <c r="I72" s="159"/>
    </row>
    <row r="73" spans="6:9" s="151" customFormat="1" ht="10.199999999999999" x14ac:dyDescent="0.2">
      <c r="F73" s="172"/>
      <c r="G73" s="172"/>
      <c r="H73" s="172"/>
      <c r="I73" s="159"/>
    </row>
    <row r="74" spans="6:9" s="151" customFormat="1" ht="10.199999999999999" x14ac:dyDescent="0.2">
      <c r="F74" s="172"/>
      <c r="G74" s="172"/>
      <c r="H74" s="172"/>
      <c r="I74" s="159"/>
    </row>
    <row r="75" spans="6:9" s="151" customFormat="1" ht="10.199999999999999" x14ac:dyDescent="0.2">
      <c r="F75" s="172"/>
      <c r="G75" s="172"/>
      <c r="H75" s="172"/>
      <c r="I75" s="159"/>
    </row>
    <row r="76" spans="6:9" s="151" customFormat="1" ht="10.199999999999999" x14ac:dyDescent="0.2">
      <c r="F76" s="172"/>
      <c r="G76" s="172"/>
      <c r="H76" s="172"/>
      <c r="I76" s="159"/>
    </row>
    <row r="77" spans="6:9" s="151" customFormat="1" ht="10.199999999999999" x14ac:dyDescent="0.2">
      <c r="F77" s="172"/>
      <c r="G77" s="172"/>
      <c r="H77" s="172"/>
      <c r="I77" s="159"/>
    </row>
    <row r="78" spans="6:9" s="151" customFormat="1" ht="10.199999999999999" x14ac:dyDescent="0.2">
      <c r="F78" s="172"/>
      <c r="G78" s="172"/>
      <c r="H78" s="172"/>
      <c r="I78" s="159"/>
    </row>
    <row r="79" spans="6:9" s="151" customFormat="1" ht="10.199999999999999" x14ac:dyDescent="0.2">
      <c r="F79" s="172"/>
      <c r="G79" s="172"/>
      <c r="H79" s="172"/>
      <c r="I79" s="159"/>
    </row>
    <row r="80" spans="6:9" s="151" customFormat="1" ht="10.199999999999999" x14ac:dyDescent="0.2">
      <c r="F80" s="172"/>
      <c r="G80" s="172"/>
      <c r="H80" s="172"/>
      <c r="I80" s="159"/>
    </row>
    <row r="81" spans="6:9" s="151" customFormat="1" ht="10.199999999999999" x14ac:dyDescent="0.2">
      <c r="F81" s="172"/>
      <c r="G81" s="172"/>
      <c r="H81" s="172"/>
      <c r="I81" s="159"/>
    </row>
    <row r="82" spans="6:9" s="151" customFormat="1" ht="10.199999999999999" x14ac:dyDescent="0.2">
      <c r="F82" s="172"/>
      <c r="G82" s="172"/>
      <c r="H82" s="172"/>
      <c r="I82" s="159"/>
    </row>
    <row r="83" spans="6:9" s="151" customFormat="1" ht="10.199999999999999" x14ac:dyDescent="0.2">
      <c r="F83" s="172"/>
      <c r="G83" s="172"/>
      <c r="H83" s="172"/>
      <c r="I83" s="159"/>
    </row>
    <row r="84" spans="6:9" s="151" customFormat="1" ht="10.199999999999999" x14ac:dyDescent="0.2">
      <c r="F84" s="172"/>
      <c r="G84" s="172"/>
      <c r="H84" s="172"/>
      <c r="I84" s="159"/>
    </row>
    <row r="85" spans="6:9" s="151" customFormat="1" ht="10.199999999999999" x14ac:dyDescent="0.2">
      <c r="F85" s="172"/>
      <c r="G85" s="172"/>
      <c r="H85" s="172"/>
      <c r="I85" s="159"/>
    </row>
    <row r="86" spans="6:9" s="151" customFormat="1" ht="10.199999999999999" x14ac:dyDescent="0.2">
      <c r="F86" s="172"/>
      <c r="G86" s="172"/>
      <c r="H86" s="172"/>
      <c r="I86" s="159"/>
    </row>
    <row r="87" spans="6:9" s="151" customFormat="1" ht="10.199999999999999" x14ac:dyDescent="0.2">
      <c r="F87" s="172"/>
      <c r="G87" s="172"/>
      <c r="H87" s="172"/>
      <c r="I87" s="159"/>
    </row>
    <row r="88" spans="6:9" s="151" customFormat="1" ht="10.199999999999999" x14ac:dyDescent="0.2">
      <c r="F88" s="172"/>
      <c r="G88" s="172"/>
      <c r="H88" s="172"/>
      <c r="I88" s="159"/>
    </row>
    <row r="89" spans="6:9" s="151" customFormat="1" ht="10.199999999999999" x14ac:dyDescent="0.2">
      <c r="F89" s="172"/>
      <c r="G89" s="172"/>
      <c r="H89" s="172"/>
      <c r="I89" s="159"/>
    </row>
    <row r="90" spans="6:9" s="151" customFormat="1" ht="10.199999999999999" x14ac:dyDescent="0.2">
      <c r="F90" s="172"/>
      <c r="G90" s="172"/>
      <c r="H90" s="172"/>
      <c r="I90" s="159"/>
    </row>
    <row r="91" spans="6:9" s="151" customFormat="1" ht="10.199999999999999" x14ac:dyDescent="0.2">
      <c r="F91" s="172"/>
      <c r="G91" s="172"/>
      <c r="H91" s="172"/>
      <c r="I91" s="159"/>
    </row>
    <row r="92" spans="6:9" s="151" customFormat="1" ht="10.199999999999999" x14ac:dyDescent="0.2">
      <c r="F92" s="172"/>
      <c r="G92" s="172"/>
      <c r="H92" s="172"/>
      <c r="I92" s="159"/>
    </row>
    <row r="93" spans="6:9" s="151" customFormat="1" ht="10.199999999999999" x14ac:dyDescent="0.2">
      <c r="F93" s="172"/>
      <c r="G93" s="172"/>
      <c r="H93" s="172"/>
      <c r="I93" s="159"/>
    </row>
    <row r="94" spans="6:9" s="151" customFormat="1" ht="10.199999999999999" x14ac:dyDescent="0.2">
      <c r="F94" s="172"/>
      <c r="G94" s="172"/>
      <c r="H94" s="172"/>
      <c r="I94" s="159"/>
    </row>
    <row r="95" spans="6:9" s="151" customFormat="1" ht="10.199999999999999" x14ac:dyDescent="0.2">
      <c r="F95" s="172"/>
      <c r="G95" s="172"/>
      <c r="H95" s="172"/>
      <c r="I95" s="159"/>
    </row>
    <row r="96" spans="6:9" s="151" customFormat="1" ht="10.199999999999999" x14ac:dyDescent="0.2">
      <c r="F96" s="172"/>
      <c r="G96" s="172"/>
      <c r="H96" s="172"/>
      <c r="I96" s="159"/>
    </row>
    <row r="97" spans="6:9" s="151" customFormat="1" ht="10.199999999999999" x14ac:dyDescent="0.2">
      <c r="F97" s="172"/>
      <c r="G97" s="172"/>
      <c r="H97" s="172"/>
      <c r="I97" s="159"/>
    </row>
    <row r="98" spans="6:9" s="151" customFormat="1" ht="10.199999999999999" x14ac:dyDescent="0.2">
      <c r="F98" s="172"/>
      <c r="G98" s="172"/>
      <c r="H98" s="172"/>
      <c r="I98" s="159"/>
    </row>
    <row r="99" spans="6:9" s="151" customFormat="1" ht="10.199999999999999" x14ac:dyDescent="0.2">
      <c r="F99" s="172"/>
      <c r="G99" s="172"/>
      <c r="H99" s="172"/>
      <c r="I99" s="159"/>
    </row>
    <row r="100" spans="6:9" s="151" customFormat="1" ht="10.199999999999999" x14ac:dyDescent="0.2">
      <c r="F100" s="172"/>
      <c r="G100" s="172"/>
      <c r="H100" s="172"/>
      <c r="I100" s="159"/>
    </row>
    <row r="101" spans="6:9" s="151" customFormat="1" ht="10.199999999999999" x14ac:dyDescent="0.2">
      <c r="F101" s="172"/>
      <c r="G101" s="172"/>
      <c r="H101" s="172"/>
      <c r="I101" s="159"/>
    </row>
    <row r="102" spans="6:9" s="151" customFormat="1" ht="10.199999999999999" x14ac:dyDescent="0.2">
      <c r="F102" s="172"/>
      <c r="G102" s="172"/>
      <c r="H102" s="172"/>
      <c r="I102" s="159"/>
    </row>
    <row r="103" spans="6:9" s="151" customFormat="1" ht="10.199999999999999" x14ac:dyDescent="0.2">
      <c r="F103" s="172"/>
      <c r="G103" s="172"/>
      <c r="H103" s="172"/>
      <c r="I103" s="159"/>
    </row>
    <row r="104" spans="6:9" s="151" customFormat="1" ht="10.199999999999999" x14ac:dyDescent="0.2">
      <c r="F104" s="172"/>
      <c r="G104" s="172"/>
      <c r="H104" s="172"/>
      <c r="I104" s="159"/>
    </row>
    <row r="105" spans="6:9" s="151" customFormat="1" ht="10.199999999999999" x14ac:dyDescent="0.2">
      <c r="F105" s="172"/>
      <c r="G105" s="172"/>
      <c r="H105" s="172"/>
      <c r="I105" s="159"/>
    </row>
    <row r="106" spans="6:9" s="151" customFormat="1" ht="10.199999999999999" x14ac:dyDescent="0.2">
      <c r="F106" s="172"/>
      <c r="G106" s="172"/>
      <c r="H106" s="172"/>
      <c r="I106" s="159"/>
    </row>
    <row r="107" spans="6:9" s="151" customFormat="1" ht="10.199999999999999" x14ac:dyDescent="0.2">
      <c r="F107" s="172"/>
      <c r="G107" s="172"/>
      <c r="H107" s="172"/>
      <c r="I107" s="159"/>
    </row>
    <row r="108" spans="6:9" s="151" customFormat="1" ht="10.199999999999999" x14ac:dyDescent="0.2">
      <c r="F108" s="172"/>
      <c r="G108" s="172"/>
      <c r="H108" s="172"/>
      <c r="I108" s="159"/>
    </row>
    <row r="109" spans="6:9" s="151" customFormat="1" ht="10.199999999999999" x14ac:dyDescent="0.2">
      <c r="F109" s="172"/>
      <c r="G109" s="172"/>
      <c r="H109" s="172"/>
      <c r="I109" s="159"/>
    </row>
    <row r="110" spans="6:9" s="151" customFormat="1" ht="10.199999999999999" x14ac:dyDescent="0.2">
      <c r="F110" s="172"/>
      <c r="G110" s="172"/>
      <c r="H110" s="172"/>
      <c r="I110" s="159"/>
    </row>
    <row r="111" spans="6:9" s="151" customFormat="1" ht="10.199999999999999" x14ac:dyDescent="0.2">
      <c r="F111" s="172"/>
      <c r="G111" s="172"/>
      <c r="H111" s="172"/>
      <c r="I111" s="159"/>
    </row>
    <row r="112" spans="6:9" s="151" customFormat="1" ht="10.199999999999999" x14ac:dyDescent="0.2">
      <c r="F112" s="172"/>
      <c r="G112" s="172"/>
      <c r="H112" s="172"/>
      <c r="I112" s="159"/>
    </row>
    <row r="113" spans="6:9" s="151" customFormat="1" ht="10.199999999999999" x14ac:dyDescent="0.2">
      <c r="F113" s="172"/>
      <c r="G113" s="172"/>
      <c r="H113" s="172"/>
      <c r="I113" s="159"/>
    </row>
    <row r="114" spans="6:9" s="151" customFormat="1" ht="10.199999999999999" x14ac:dyDescent="0.2">
      <c r="F114" s="172"/>
      <c r="G114" s="172"/>
      <c r="H114" s="172"/>
      <c r="I114" s="159"/>
    </row>
    <row r="115" spans="6:9" s="151" customFormat="1" ht="10.199999999999999" x14ac:dyDescent="0.2">
      <c r="F115" s="172"/>
      <c r="G115" s="172"/>
      <c r="H115" s="172"/>
      <c r="I115" s="159"/>
    </row>
    <row r="116" spans="6:9" s="151" customFormat="1" ht="10.199999999999999" x14ac:dyDescent="0.2">
      <c r="F116" s="172"/>
      <c r="G116" s="172"/>
      <c r="H116" s="172"/>
      <c r="I116" s="159"/>
    </row>
    <row r="117" spans="6:9" s="151" customFormat="1" ht="10.199999999999999" x14ac:dyDescent="0.2">
      <c r="F117" s="172"/>
      <c r="G117" s="172"/>
      <c r="H117" s="172"/>
      <c r="I117" s="159"/>
    </row>
    <row r="118" spans="6:9" s="151" customFormat="1" ht="10.199999999999999" x14ac:dyDescent="0.2">
      <c r="F118" s="172"/>
      <c r="G118" s="172"/>
      <c r="H118" s="172"/>
      <c r="I118" s="159"/>
    </row>
    <row r="119" spans="6:9" s="151" customFormat="1" ht="10.199999999999999" x14ac:dyDescent="0.2">
      <c r="F119" s="172"/>
      <c r="G119" s="172"/>
      <c r="H119" s="172"/>
      <c r="I119" s="159"/>
    </row>
    <row r="120" spans="6:9" s="151" customFormat="1" ht="10.199999999999999" x14ac:dyDescent="0.2">
      <c r="F120" s="172"/>
      <c r="G120" s="172"/>
      <c r="H120" s="172"/>
      <c r="I120" s="159"/>
    </row>
    <row r="121" spans="6:9" s="151" customFormat="1" ht="10.199999999999999" x14ac:dyDescent="0.2">
      <c r="F121" s="172"/>
      <c r="G121" s="172"/>
      <c r="H121" s="172"/>
      <c r="I121" s="159"/>
    </row>
    <row r="122" spans="6:9" s="151" customFormat="1" ht="10.199999999999999" x14ac:dyDescent="0.2">
      <c r="F122" s="172"/>
      <c r="G122" s="172"/>
      <c r="H122" s="172"/>
      <c r="I122" s="159"/>
    </row>
    <row r="123" spans="6:9" s="151" customFormat="1" ht="10.199999999999999" x14ac:dyDescent="0.2">
      <c r="F123" s="172"/>
      <c r="G123" s="172"/>
      <c r="H123" s="172"/>
      <c r="I123" s="159"/>
    </row>
    <row r="124" spans="6:9" s="151" customFormat="1" ht="10.199999999999999" x14ac:dyDescent="0.2">
      <c r="F124" s="172"/>
      <c r="G124" s="172"/>
      <c r="H124" s="172"/>
      <c r="I124" s="159"/>
    </row>
    <row r="125" spans="6:9" s="151" customFormat="1" ht="10.199999999999999" x14ac:dyDescent="0.2">
      <c r="F125" s="172"/>
      <c r="G125" s="172"/>
      <c r="H125" s="172"/>
      <c r="I125" s="159"/>
    </row>
    <row r="126" spans="6:9" s="151" customFormat="1" ht="10.199999999999999" x14ac:dyDescent="0.2">
      <c r="F126" s="172"/>
      <c r="G126" s="172"/>
      <c r="H126" s="172"/>
      <c r="I126" s="159"/>
    </row>
    <row r="127" spans="6:9" s="151" customFormat="1" ht="10.199999999999999" x14ac:dyDescent="0.2">
      <c r="F127" s="172"/>
      <c r="G127" s="172"/>
      <c r="H127" s="172"/>
      <c r="I127" s="159"/>
    </row>
    <row r="128" spans="6:9" s="151" customFormat="1" ht="10.199999999999999" x14ac:dyDescent="0.2">
      <c r="F128" s="172"/>
      <c r="G128" s="172"/>
      <c r="H128" s="172"/>
      <c r="I128" s="159"/>
    </row>
    <row r="129" spans="6:9" s="151" customFormat="1" ht="10.199999999999999" x14ac:dyDescent="0.2">
      <c r="F129" s="172"/>
      <c r="G129" s="172"/>
      <c r="H129" s="172"/>
      <c r="I129" s="159"/>
    </row>
    <row r="130" spans="6:9" s="151" customFormat="1" ht="10.199999999999999" x14ac:dyDescent="0.2">
      <c r="F130" s="172"/>
      <c r="G130" s="172"/>
      <c r="H130" s="172"/>
      <c r="I130" s="159"/>
    </row>
    <row r="131" spans="6:9" s="151" customFormat="1" ht="10.199999999999999" x14ac:dyDescent="0.2">
      <c r="F131" s="172"/>
      <c r="G131" s="172"/>
      <c r="H131" s="172"/>
      <c r="I131" s="159"/>
    </row>
    <row r="132" spans="6:9" s="151" customFormat="1" ht="10.199999999999999" x14ac:dyDescent="0.2">
      <c r="F132" s="172"/>
      <c r="G132" s="172"/>
      <c r="H132" s="172"/>
      <c r="I132" s="159"/>
    </row>
    <row r="133" spans="6:9" s="151" customFormat="1" ht="10.199999999999999" x14ac:dyDescent="0.2">
      <c r="F133" s="172"/>
      <c r="G133" s="172"/>
      <c r="H133" s="172"/>
      <c r="I133" s="159"/>
    </row>
    <row r="134" spans="6:9" s="151" customFormat="1" ht="10.199999999999999" x14ac:dyDescent="0.2">
      <c r="F134" s="172"/>
      <c r="G134" s="172"/>
      <c r="H134" s="172"/>
      <c r="I134" s="159"/>
    </row>
    <row r="135" spans="6:9" s="151" customFormat="1" ht="10.199999999999999" x14ac:dyDescent="0.2">
      <c r="F135" s="172"/>
      <c r="G135" s="172"/>
      <c r="H135" s="172"/>
      <c r="I135" s="159"/>
    </row>
    <row r="136" spans="6:9" s="151" customFormat="1" ht="10.199999999999999" x14ac:dyDescent="0.2">
      <c r="F136" s="172"/>
      <c r="G136" s="172"/>
      <c r="H136" s="172"/>
      <c r="I136" s="159"/>
    </row>
    <row r="137" spans="6:9" s="151" customFormat="1" ht="10.199999999999999" x14ac:dyDescent="0.2">
      <c r="F137" s="172"/>
      <c r="G137" s="172"/>
      <c r="H137" s="172"/>
      <c r="I137" s="159"/>
    </row>
    <row r="138" spans="6:9" s="151" customFormat="1" ht="10.199999999999999" x14ac:dyDescent="0.2">
      <c r="F138" s="172"/>
      <c r="G138" s="172"/>
      <c r="H138" s="172"/>
      <c r="I138" s="159"/>
    </row>
    <row r="139" spans="6:9" s="151" customFormat="1" ht="10.199999999999999" x14ac:dyDescent="0.2">
      <c r="F139" s="172"/>
      <c r="G139" s="172"/>
      <c r="H139" s="172"/>
      <c r="I139" s="159"/>
    </row>
    <row r="140" spans="6:9" s="151" customFormat="1" ht="10.199999999999999" x14ac:dyDescent="0.2">
      <c r="F140" s="172"/>
      <c r="G140" s="172"/>
      <c r="H140" s="172"/>
      <c r="I140" s="159"/>
    </row>
    <row r="141" spans="6:9" s="151" customFormat="1" ht="10.199999999999999" x14ac:dyDescent="0.2">
      <c r="F141" s="172"/>
      <c r="G141" s="172"/>
      <c r="H141" s="172"/>
      <c r="I141" s="159"/>
    </row>
    <row r="142" spans="6:9" s="151" customFormat="1" ht="10.199999999999999" x14ac:dyDescent="0.2">
      <c r="F142" s="172"/>
      <c r="G142" s="172"/>
      <c r="H142" s="172"/>
      <c r="I142" s="159"/>
    </row>
    <row r="143" spans="6:9" s="151" customFormat="1" ht="10.199999999999999" x14ac:dyDescent="0.2">
      <c r="F143" s="172"/>
      <c r="G143" s="172"/>
      <c r="H143" s="172"/>
      <c r="I143" s="159"/>
    </row>
    <row r="144" spans="6:9" s="151" customFormat="1" ht="10.199999999999999" x14ac:dyDescent="0.2">
      <c r="F144" s="172"/>
      <c r="G144" s="172"/>
      <c r="H144" s="172"/>
      <c r="I144" s="159"/>
    </row>
    <row r="145" spans="6:9" s="151" customFormat="1" ht="10.199999999999999" x14ac:dyDescent="0.2">
      <c r="F145" s="172"/>
      <c r="G145" s="172"/>
      <c r="H145" s="172"/>
      <c r="I145" s="159"/>
    </row>
    <row r="146" spans="6:9" s="151" customFormat="1" ht="10.199999999999999" x14ac:dyDescent="0.2">
      <c r="F146" s="172"/>
      <c r="G146" s="172"/>
      <c r="H146" s="172"/>
      <c r="I146" s="159"/>
    </row>
    <row r="147" spans="6:9" s="151" customFormat="1" ht="10.199999999999999" x14ac:dyDescent="0.2">
      <c r="F147" s="172"/>
      <c r="G147" s="172"/>
      <c r="H147" s="172"/>
      <c r="I147" s="159"/>
    </row>
    <row r="148" spans="6:9" s="151" customFormat="1" ht="10.199999999999999" x14ac:dyDescent="0.2">
      <c r="F148" s="172"/>
      <c r="G148" s="172"/>
      <c r="H148" s="172"/>
      <c r="I148" s="159"/>
    </row>
    <row r="149" spans="6:9" s="151" customFormat="1" ht="10.199999999999999" x14ac:dyDescent="0.2">
      <c r="F149" s="172"/>
      <c r="G149" s="172"/>
      <c r="H149" s="172"/>
      <c r="I149" s="159"/>
    </row>
    <row r="150" spans="6:9" s="151" customFormat="1" ht="10.199999999999999" x14ac:dyDescent="0.2">
      <c r="F150" s="172"/>
      <c r="G150" s="172"/>
      <c r="H150" s="172"/>
      <c r="I150" s="159"/>
    </row>
    <row r="151" spans="6:9" s="151" customFormat="1" ht="10.199999999999999" x14ac:dyDescent="0.2">
      <c r="F151" s="172"/>
      <c r="G151" s="172"/>
      <c r="H151" s="172"/>
      <c r="I151" s="159"/>
    </row>
    <row r="152" spans="6:9" s="151" customFormat="1" ht="10.199999999999999" x14ac:dyDescent="0.2">
      <c r="F152" s="172"/>
      <c r="G152" s="172"/>
      <c r="H152" s="172"/>
      <c r="I152" s="159"/>
    </row>
    <row r="153" spans="6:9" s="151" customFormat="1" ht="10.199999999999999" x14ac:dyDescent="0.2">
      <c r="F153" s="172"/>
      <c r="G153" s="172"/>
      <c r="H153" s="172"/>
      <c r="I153" s="159"/>
    </row>
    <row r="154" spans="6:9" s="151" customFormat="1" ht="10.199999999999999" x14ac:dyDescent="0.2">
      <c r="F154" s="172"/>
      <c r="G154" s="172"/>
      <c r="H154" s="172"/>
      <c r="I154" s="159"/>
    </row>
    <row r="155" spans="6:9" s="151" customFormat="1" ht="10.199999999999999" x14ac:dyDescent="0.2">
      <c r="F155" s="172"/>
      <c r="G155" s="172"/>
      <c r="H155" s="172"/>
      <c r="I155" s="159"/>
    </row>
    <row r="156" spans="6:9" s="151" customFormat="1" ht="10.199999999999999" x14ac:dyDescent="0.2">
      <c r="F156" s="172"/>
      <c r="G156" s="172"/>
      <c r="H156" s="172"/>
      <c r="I156" s="159"/>
    </row>
    <row r="157" spans="6:9" s="151" customFormat="1" ht="10.199999999999999" x14ac:dyDescent="0.2">
      <c r="F157" s="172"/>
      <c r="G157" s="172"/>
      <c r="H157" s="172"/>
      <c r="I157" s="159"/>
    </row>
    <row r="158" spans="6:9" s="151" customFormat="1" ht="10.199999999999999" x14ac:dyDescent="0.2">
      <c r="F158" s="172"/>
      <c r="G158" s="172"/>
      <c r="H158" s="172"/>
      <c r="I158" s="159"/>
    </row>
    <row r="159" spans="6:9" s="151" customFormat="1" ht="10.199999999999999" x14ac:dyDescent="0.2">
      <c r="F159" s="172"/>
      <c r="G159" s="172"/>
      <c r="H159" s="172"/>
      <c r="I159" s="159"/>
    </row>
    <row r="160" spans="6:9" s="151" customFormat="1" ht="10.199999999999999" x14ac:dyDescent="0.2">
      <c r="F160" s="172"/>
      <c r="G160" s="172"/>
      <c r="H160" s="172"/>
      <c r="I160" s="159"/>
    </row>
    <row r="161" spans="6:9" s="151" customFormat="1" ht="10.199999999999999" x14ac:dyDescent="0.2">
      <c r="F161" s="172"/>
      <c r="G161" s="172"/>
      <c r="H161" s="172"/>
      <c r="I161" s="159"/>
    </row>
    <row r="162" spans="6:9" s="151" customFormat="1" ht="10.199999999999999" x14ac:dyDescent="0.2">
      <c r="F162" s="172"/>
      <c r="G162" s="172"/>
      <c r="H162" s="172"/>
      <c r="I162" s="159"/>
    </row>
    <row r="163" spans="6:9" s="151" customFormat="1" ht="10.199999999999999" x14ac:dyDescent="0.2">
      <c r="F163" s="172"/>
      <c r="G163" s="172"/>
      <c r="H163" s="172"/>
      <c r="I163" s="159"/>
    </row>
    <row r="164" spans="6:9" s="151" customFormat="1" ht="10.199999999999999" x14ac:dyDescent="0.2">
      <c r="F164" s="172"/>
      <c r="G164" s="172"/>
      <c r="H164" s="172"/>
      <c r="I164" s="159"/>
    </row>
    <row r="165" spans="6:9" s="151" customFormat="1" ht="10.199999999999999" x14ac:dyDescent="0.2">
      <c r="F165" s="172"/>
      <c r="G165" s="172"/>
      <c r="H165" s="172"/>
      <c r="I165" s="159"/>
    </row>
    <row r="166" spans="6:9" s="151" customFormat="1" ht="10.199999999999999" x14ac:dyDescent="0.2">
      <c r="F166" s="172"/>
      <c r="G166" s="172"/>
      <c r="H166" s="172"/>
      <c r="I166" s="159"/>
    </row>
    <row r="167" spans="6:9" s="151" customFormat="1" ht="10.199999999999999" x14ac:dyDescent="0.2">
      <c r="F167" s="172"/>
      <c r="G167" s="172"/>
      <c r="H167" s="172"/>
      <c r="I167" s="159"/>
    </row>
    <row r="168" spans="6:9" s="151" customFormat="1" ht="10.199999999999999" x14ac:dyDescent="0.2">
      <c r="F168" s="172"/>
      <c r="G168" s="172"/>
      <c r="H168" s="172"/>
      <c r="I168" s="159"/>
    </row>
    <row r="169" spans="6:9" s="151" customFormat="1" ht="10.199999999999999" x14ac:dyDescent="0.2">
      <c r="F169" s="172"/>
      <c r="G169" s="172"/>
      <c r="H169" s="172"/>
      <c r="I169" s="159"/>
    </row>
    <row r="170" spans="6:9" s="151" customFormat="1" ht="10.199999999999999" x14ac:dyDescent="0.2">
      <c r="F170" s="172"/>
      <c r="G170" s="172"/>
      <c r="H170" s="172"/>
      <c r="I170" s="159"/>
    </row>
    <row r="171" spans="6:9" s="151" customFormat="1" ht="10.199999999999999" x14ac:dyDescent="0.2">
      <c r="F171" s="172"/>
      <c r="G171" s="172"/>
      <c r="H171" s="172"/>
      <c r="I171" s="159"/>
    </row>
    <row r="172" spans="6:9" s="151" customFormat="1" ht="10.199999999999999" x14ac:dyDescent="0.2">
      <c r="F172" s="172"/>
      <c r="G172" s="172"/>
      <c r="H172" s="172"/>
      <c r="I172" s="159"/>
    </row>
    <row r="173" spans="6:9" s="151" customFormat="1" ht="10.199999999999999" x14ac:dyDescent="0.2">
      <c r="F173" s="172"/>
      <c r="G173" s="172"/>
      <c r="H173" s="172"/>
      <c r="I173" s="159"/>
    </row>
    <row r="174" spans="6:9" s="151" customFormat="1" ht="10.199999999999999" x14ac:dyDescent="0.2">
      <c r="F174" s="172"/>
      <c r="G174" s="172"/>
      <c r="H174" s="172"/>
      <c r="I174" s="159"/>
    </row>
    <row r="175" spans="6:9" s="151" customFormat="1" ht="10.199999999999999" x14ac:dyDescent="0.2">
      <c r="F175" s="172"/>
      <c r="G175" s="172"/>
      <c r="H175" s="172"/>
      <c r="I175" s="159"/>
    </row>
    <row r="176" spans="6:9" s="151" customFormat="1" ht="10.199999999999999" x14ac:dyDescent="0.2">
      <c r="F176" s="172"/>
      <c r="G176" s="172"/>
      <c r="H176" s="172"/>
      <c r="I176" s="159"/>
    </row>
    <row r="177" spans="6:9" s="151" customFormat="1" ht="10.199999999999999" x14ac:dyDescent="0.2">
      <c r="F177" s="172"/>
      <c r="G177" s="172"/>
      <c r="H177" s="172"/>
      <c r="I177" s="159"/>
    </row>
    <row r="178" spans="6:9" s="151" customFormat="1" ht="10.199999999999999" x14ac:dyDescent="0.2">
      <c r="F178" s="172"/>
      <c r="G178" s="172"/>
      <c r="H178" s="172"/>
      <c r="I178" s="159"/>
    </row>
    <row r="179" spans="6:9" s="151" customFormat="1" ht="10.199999999999999" x14ac:dyDescent="0.2">
      <c r="F179" s="172"/>
      <c r="G179" s="172"/>
      <c r="H179" s="172"/>
      <c r="I179" s="159"/>
    </row>
    <row r="180" spans="6:9" s="151" customFormat="1" ht="10.199999999999999" x14ac:dyDescent="0.2">
      <c r="F180" s="172"/>
      <c r="G180" s="172"/>
      <c r="H180" s="172"/>
      <c r="I180" s="159"/>
    </row>
    <row r="181" spans="6:9" s="151" customFormat="1" ht="10.199999999999999" x14ac:dyDescent="0.2">
      <c r="F181" s="172"/>
      <c r="G181" s="172"/>
      <c r="H181" s="172"/>
      <c r="I181" s="159"/>
    </row>
    <row r="182" spans="6:9" s="151" customFormat="1" ht="10.199999999999999" x14ac:dyDescent="0.2">
      <c r="F182" s="172"/>
      <c r="G182" s="172"/>
      <c r="H182" s="172"/>
      <c r="I182" s="159"/>
    </row>
    <row r="183" spans="6:9" s="151" customFormat="1" ht="10.199999999999999" x14ac:dyDescent="0.2">
      <c r="F183" s="172"/>
      <c r="G183" s="172"/>
      <c r="H183" s="172"/>
      <c r="I183" s="159"/>
    </row>
    <row r="184" spans="6:9" s="151" customFormat="1" ht="10.199999999999999" x14ac:dyDescent="0.2">
      <c r="F184" s="172"/>
      <c r="G184" s="172"/>
      <c r="H184" s="172"/>
      <c r="I184" s="159"/>
    </row>
    <row r="185" spans="6:9" s="151" customFormat="1" ht="10.199999999999999" x14ac:dyDescent="0.2">
      <c r="F185" s="172"/>
      <c r="G185" s="172"/>
      <c r="H185" s="172"/>
      <c r="I185" s="159"/>
    </row>
    <row r="186" spans="6:9" s="151" customFormat="1" ht="10.199999999999999" x14ac:dyDescent="0.2">
      <c r="F186" s="172"/>
      <c r="G186" s="172"/>
      <c r="H186" s="172"/>
      <c r="I186" s="159"/>
    </row>
    <row r="187" spans="6:9" s="151" customFormat="1" ht="10.199999999999999" x14ac:dyDescent="0.2">
      <c r="F187" s="172"/>
      <c r="G187" s="172"/>
      <c r="H187" s="172"/>
      <c r="I187" s="159"/>
    </row>
    <row r="188" spans="6:9" s="151" customFormat="1" ht="10.199999999999999" x14ac:dyDescent="0.2">
      <c r="F188" s="172"/>
      <c r="G188" s="172"/>
      <c r="H188" s="172"/>
      <c r="I188" s="159"/>
    </row>
    <row r="189" spans="6:9" s="151" customFormat="1" ht="10.199999999999999" x14ac:dyDescent="0.2">
      <c r="F189" s="172"/>
      <c r="G189" s="172"/>
      <c r="H189" s="172"/>
      <c r="I189" s="159"/>
    </row>
    <row r="190" spans="6:9" s="151" customFormat="1" ht="10.199999999999999" x14ac:dyDescent="0.2">
      <c r="F190" s="172"/>
      <c r="G190" s="172"/>
      <c r="H190" s="172"/>
      <c r="I190" s="159"/>
    </row>
    <row r="191" spans="6:9" s="151" customFormat="1" ht="10.199999999999999" x14ac:dyDescent="0.2">
      <c r="F191" s="172"/>
      <c r="G191" s="172"/>
      <c r="H191" s="172"/>
      <c r="I191" s="159"/>
    </row>
    <row r="192" spans="6:9" s="151" customFormat="1" ht="10.199999999999999" x14ac:dyDescent="0.2">
      <c r="F192" s="172"/>
      <c r="G192" s="172"/>
      <c r="H192" s="172"/>
      <c r="I192" s="159"/>
    </row>
    <row r="193" spans="6:9" s="151" customFormat="1" ht="10.199999999999999" x14ac:dyDescent="0.2">
      <c r="F193" s="172"/>
      <c r="G193" s="172"/>
      <c r="H193" s="172"/>
      <c r="I193" s="159"/>
    </row>
    <row r="194" spans="6:9" s="151" customFormat="1" ht="10.199999999999999" x14ac:dyDescent="0.2">
      <c r="F194" s="172"/>
      <c r="G194" s="172"/>
      <c r="H194" s="172"/>
      <c r="I194" s="159"/>
    </row>
    <row r="195" spans="6:9" s="151" customFormat="1" ht="10.199999999999999" x14ac:dyDescent="0.2">
      <c r="F195" s="172"/>
      <c r="G195" s="172"/>
      <c r="H195" s="172"/>
      <c r="I195" s="159"/>
    </row>
    <row r="196" spans="6:9" s="151" customFormat="1" ht="10.199999999999999" x14ac:dyDescent="0.2">
      <c r="F196" s="172"/>
      <c r="G196" s="172"/>
      <c r="H196" s="172"/>
      <c r="I196" s="159"/>
    </row>
    <row r="197" spans="6:9" s="151" customFormat="1" ht="10.199999999999999" x14ac:dyDescent="0.2">
      <c r="F197" s="172"/>
      <c r="G197" s="172"/>
      <c r="H197" s="172"/>
      <c r="I197" s="159"/>
    </row>
    <row r="198" spans="6:9" s="151" customFormat="1" ht="10.199999999999999" x14ac:dyDescent="0.2">
      <c r="F198" s="172"/>
      <c r="G198" s="172"/>
      <c r="H198" s="172"/>
      <c r="I198" s="159"/>
    </row>
    <row r="199" spans="6:9" s="151" customFormat="1" ht="10.199999999999999" x14ac:dyDescent="0.2">
      <c r="F199" s="172"/>
      <c r="G199" s="172"/>
      <c r="H199" s="172"/>
      <c r="I199" s="159"/>
    </row>
    <row r="200" spans="6:9" s="151" customFormat="1" ht="10.199999999999999" x14ac:dyDescent="0.2">
      <c r="F200" s="172"/>
      <c r="G200" s="172"/>
      <c r="H200" s="172"/>
      <c r="I200" s="159"/>
    </row>
    <row r="201" spans="6:9" s="151" customFormat="1" ht="10.199999999999999" x14ac:dyDescent="0.2">
      <c r="F201" s="172"/>
      <c r="G201" s="172"/>
      <c r="H201" s="172"/>
      <c r="I201" s="159"/>
    </row>
    <row r="202" spans="6:9" s="151" customFormat="1" ht="10.199999999999999" x14ac:dyDescent="0.2">
      <c r="F202" s="172"/>
      <c r="G202" s="172"/>
      <c r="H202" s="172"/>
      <c r="I202" s="159"/>
    </row>
    <row r="203" spans="6:9" s="151" customFormat="1" ht="10.199999999999999" x14ac:dyDescent="0.2">
      <c r="F203" s="172"/>
      <c r="G203" s="172"/>
      <c r="H203" s="172"/>
      <c r="I203" s="159"/>
    </row>
    <row r="204" spans="6:9" s="151" customFormat="1" ht="10.199999999999999" x14ac:dyDescent="0.2">
      <c r="F204" s="172"/>
      <c r="G204" s="172"/>
      <c r="H204" s="172"/>
      <c r="I204" s="159"/>
    </row>
    <row r="205" spans="6:9" s="151" customFormat="1" ht="10.199999999999999" x14ac:dyDescent="0.2">
      <c r="F205" s="172"/>
      <c r="G205" s="172"/>
      <c r="H205" s="172"/>
      <c r="I205" s="159"/>
    </row>
    <row r="206" spans="6:9" s="151" customFormat="1" ht="10.199999999999999" x14ac:dyDescent="0.2">
      <c r="F206" s="172"/>
      <c r="G206" s="172"/>
      <c r="H206" s="172"/>
      <c r="I206" s="159"/>
    </row>
    <row r="207" spans="6:9" s="151" customFormat="1" ht="10.199999999999999" x14ac:dyDescent="0.2">
      <c r="F207" s="172"/>
      <c r="G207" s="172"/>
      <c r="H207" s="172"/>
      <c r="I207" s="159"/>
    </row>
    <row r="208" spans="6:9" s="151" customFormat="1" ht="10.199999999999999" x14ac:dyDescent="0.2">
      <c r="F208" s="172"/>
      <c r="G208" s="172"/>
      <c r="H208" s="172"/>
      <c r="I208" s="159"/>
    </row>
    <row r="209" spans="6:9" s="151" customFormat="1" ht="10.199999999999999" x14ac:dyDescent="0.2">
      <c r="F209" s="172"/>
      <c r="G209" s="172"/>
      <c r="H209" s="172"/>
      <c r="I209" s="159"/>
    </row>
    <row r="210" spans="6:9" s="151" customFormat="1" ht="10.199999999999999" x14ac:dyDescent="0.2">
      <c r="F210" s="172"/>
      <c r="G210" s="172"/>
      <c r="H210" s="172"/>
      <c r="I210" s="159"/>
    </row>
    <row r="211" spans="6:9" s="151" customFormat="1" ht="10.199999999999999" x14ac:dyDescent="0.2">
      <c r="F211" s="172"/>
      <c r="G211" s="172"/>
      <c r="H211" s="172"/>
      <c r="I211" s="159"/>
    </row>
    <row r="212" spans="6:9" s="151" customFormat="1" ht="10.199999999999999" x14ac:dyDescent="0.2">
      <c r="F212" s="172"/>
      <c r="G212" s="172"/>
      <c r="H212" s="172"/>
      <c r="I212" s="159"/>
    </row>
    <row r="213" spans="6:9" s="151" customFormat="1" ht="10.199999999999999" x14ac:dyDescent="0.2">
      <c r="F213" s="172"/>
      <c r="G213" s="172"/>
      <c r="H213" s="172"/>
      <c r="I213" s="159"/>
    </row>
    <row r="214" spans="6:9" s="151" customFormat="1" ht="10.199999999999999" x14ac:dyDescent="0.2">
      <c r="F214" s="172"/>
      <c r="G214" s="172"/>
      <c r="H214" s="172"/>
      <c r="I214" s="159"/>
    </row>
    <row r="215" spans="6:9" s="151" customFormat="1" ht="10.199999999999999" x14ac:dyDescent="0.2">
      <c r="F215" s="172"/>
      <c r="G215" s="172"/>
      <c r="H215" s="172"/>
      <c r="I215" s="159"/>
    </row>
    <row r="216" spans="6:9" s="151" customFormat="1" ht="10.199999999999999" x14ac:dyDescent="0.2">
      <c r="F216" s="172"/>
      <c r="G216" s="172"/>
      <c r="H216" s="172"/>
      <c r="I216" s="159"/>
    </row>
    <row r="217" spans="6:9" s="151" customFormat="1" ht="10.199999999999999" x14ac:dyDescent="0.2">
      <c r="F217" s="172"/>
      <c r="G217" s="172"/>
      <c r="H217" s="172"/>
      <c r="I217" s="159"/>
    </row>
    <row r="218" spans="6:9" s="151" customFormat="1" ht="10.199999999999999" x14ac:dyDescent="0.2">
      <c r="F218" s="172"/>
      <c r="G218" s="172"/>
      <c r="H218" s="172"/>
      <c r="I218" s="159"/>
    </row>
    <row r="219" spans="6:9" s="151" customFormat="1" ht="10.199999999999999" x14ac:dyDescent="0.2">
      <c r="F219" s="172"/>
      <c r="G219" s="172"/>
      <c r="H219" s="172"/>
      <c r="I219" s="159"/>
    </row>
    <row r="220" spans="6:9" s="151" customFormat="1" ht="10.199999999999999" x14ac:dyDescent="0.2">
      <c r="F220" s="172"/>
      <c r="G220" s="172"/>
      <c r="H220" s="172"/>
      <c r="I220" s="159"/>
    </row>
    <row r="221" spans="6:9" s="151" customFormat="1" ht="10.199999999999999" x14ac:dyDescent="0.2">
      <c r="F221" s="172"/>
      <c r="G221" s="172"/>
      <c r="H221" s="172"/>
      <c r="I221" s="159"/>
    </row>
    <row r="222" spans="6:9" s="151" customFormat="1" ht="10.199999999999999" x14ac:dyDescent="0.2">
      <c r="F222" s="172"/>
      <c r="G222" s="172"/>
      <c r="H222" s="172"/>
      <c r="I222" s="159"/>
    </row>
    <row r="223" spans="6:9" s="151" customFormat="1" ht="10.199999999999999" x14ac:dyDescent="0.2">
      <c r="F223" s="172"/>
      <c r="G223" s="172"/>
      <c r="H223" s="172"/>
      <c r="I223" s="159"/>
    </row>
    <row r="224" spans="6:9" s="151" customFormat="1" ht="10.199999999999999" x14ac:dyDescent="0.2">
      <c r="F224" s="172"/>
      <c r="G224" s="172"/>
      <c r="H224" s="172"/>
      <c r="I224" s="159"/>
    </row>
    <row r="225" spans="6:9" s="151" customFormat="1" ht="10.199999999999999" x14ac:dyDescent="0.2">
      <c r="F225" s="172"/>
      <c r="G225" s="172"/>
      <c r="H225" s="172"/>
      <c r="I225" s="159"/>
    </row>
    <row r="226" spans="6:9" s="151" customFormat="1" ht="10.199999999999999" x14ac:dyDescent="0.2">
      <c r="F226" s="172"/>
      <c r="G226" s="172"/>
      <c r="H226" s="172"/>
      <c r="I226" s="159"/>
    </row>
    <row r="227" spans="6:9" s="151" customFormat="1" ht="10.199999999999999" x14ac:dyDescent="0.2">
      <c r="F227" s="172"/>
      <c r="G227" s="172"/>
      <c r="H227" s="172"/>
      <c r="I227" s="159"/>
    </row>
    <row r="228" spans="6:9" s="151" customFormat="1" ht="10.199999999999999" x14ac:dyDescent="0.2">
      <c r="F228" s="172"/>
      <c r="G228" s="172"/>
      <c r="H228" s="172"/>
      <c r="I228" s="159"/>
    </row>
    <row r="229" spans="6:9" s="151" customFormat="1" ht="10.199999999999999" x14ac:dyDescent="0.2">
      <c r="F229" s="172"/>
      <c r="G229" s="172"/>
      <c r="H229" s="172"/>
      <c r="I229" s="159"/>
    </row>
    <row r="230" spans="6:9" s="151" customFormat="1" ht="10.199999999999999" x14ac:dyDescent="0.2">
      <c r="F230" s="172"/>
      <c r="G230" s="172"/>
      <c r="H230" s="172"/>
      <c r="I230" s="159"/>
    </row>
    <row r="231" spans="6:9" s="151" customFormat="1" ht="10.199999999999999" x14ac:dyDescent="0.2">
      <c r="F231" s="172"/>
      <c r="G231" s="172"/>
      <c r="H231" s="172"/>
      <c r="I231" s="159"/>
    </row>
    <row r="232" spans="6:9" s="151" customFormat="1" ht="10.199999999999999" x14ac:dyDescent="0.2">
      <c r="F232" s="172"/>
      <c r="G232" s="172"/>
      <c r="H232" s="172"/>
      <c r="I232" s="159"/>
    </row>
    <row r="233" spans="6:9" s="151" customFormat="1" ht="10.199999999999999" x14ac:dyDescent="0.2">
      <c r="F233" s="172"/>
      <c r="G233" s="172"/>
      <c r="H233" s="172"/>
      <c r="I233" s="159"/>
    </row>
    <row r="234" spans="6:9" s="151" customFormat="1" ht="10.199999999999999" x14ac:dyDescent="0.2">
      <c r="F234" s="172"/>
      <c r="G234" s="172"/>
      <c r="H234" s="172"/>
      <c r="I234" s="159"/>
    </row>
    <row r="235" spans="6:9" s="151" customFormat="1" ht="10.199999999999999" x14ac:dyDescent="0.2">
      <c r="F235" s="172"/>
      <c r="G235" s="172"/>
      <c r="H235" s="172"/>
      <c r="I235" s="159"/>
    </row>
    <row r="236" spans="6:9" s="151" customFormat="1" ht="10.199999999999999" x14ac:dyDescent="0.2">
      <c r="F236" s="172"/>
      <c r="G236" s="172"/>
      <c r="H236" s="172"/>
      <c r="I236" s="159"/>
    </row>
    <row r="237" spans="6:9" s="151" customFormat="1" ht="10.199999999999999" x14ac:dyDescent="0.2">
      <c r="F237" s="172"/>
      <c r="G237" s="172"/>
      <c r="H237" s="172"/>
      <c r="I237" s="159"/>
    </row>
    <row r="238" spans="6:9" s="151" customFormat="1" ht="10.199999999999999" x14ac:dyDescent="0.2">
      <c r="F238" s="172"/>
      <c r="G238" s="172"/>
      <c r="H238" s="172"/>
      <c r="I238" s="159"/>
    </row>
    <row r="239" spans="6:9" s="151" customFormat="1" ht="10.199999999999999" x14ac:dyDescent="0.2">
      <c r="F239" s="172"/>
      <c r="G239" s="172"/>
      <c r="H239" s="172"/>
      <c r="I239" s="159"/>
    </row>
    <row r="240" spans="6:9" s="151" customFormat="1" ht="10.199999999999999" x14ac:dyDescent="0.2">
      <c r="F240" s="172"/>
      <c r="G240" s="172"/>
      <c r="H240" s="172"/>
      <c r="I240" s="159"/>
    </row>
    <row r="241" spans="6:9" s="151" customFormat="1" ht="10.199999999999999" x14ac:dyDescent="0.2">
      <c r="F241" s="172"/>
      <c r="G241" s="172"/>
      <c r="H241" s="172"/>
      <c r="I241" s="159"/>
    </row>
    <row r="242" spans="6:9" s="151" customFormat="1" ht="10.199999999999999" x14ac:dyDescent="0.2">
      <c r="F242" s="172"/>
      <c r="G242" s="172"/>
      <c r="H242" s="172"/>
      <c r="I242" s="159"/>
    </row>
    <row r="243" spans="6:9" s="151" customFormat="1" ht="10.199999999999999" x14ac:dyDescent="0.2">
      <c r="F243" s="172"/>
      <c r="G243" s="172"/>
      <c r="H243" s="172"/>
      <c r="I243" s="159"/>
    </row>
    <row r="244" spans="6:9" s="151" customFormat="1" ht="10.199999999999999" x14ac:dyDescent="0.2">
      <c r="F244" s="172"/>
      <c r="G244" s="172"/>
      <c r="H244" s="172"/>
      <c r="I244" s="159"/>
    </row>
    <row r="245" spans="6:9" s="151" customFormat="1" ht="10.199999999999999" x14ac:dyDescent="0.2">
      <c r="F245" s="172"/>
      <c r="G245" s="172"/>
      <c r="H245" s="172"/>
      <c r="I245" s="159"/>
    </row>
    <row r="246" spans="6:9" s="151" customFormat="1" ht="10.199999999999999" x14ac:dyDescent="0.2">
      <c r="F246" s="172"/>
      <c r="G246" s="172"/>
      <c r="H246" s="172"/>
      <c r="I246" s="159"/>
    </row>
    <row r="247" spans="6:9" s="151" customFormat="1" ht="10.199999999999999" x14ac:dyDescent="0.2">
      <c r="F247" s="172"/>
      <c r="G247" s="172"/>
      <c r="H247" s="172"/>
      <c r="I247" s="159"/>
    </row>
    <row r="248" spans="6:9" s="151" customFormat="1" ht="10.199999999999999" x14ac:dyDescent="0.2">
      <c r="F248" s="172"/>
      <c r="G248" s="172"/>
      <c r="H248" s="172"/>
      <c r="I248" s="159"/>
    </row>
    <row r="249" spans="6:9" s="151" customFormat="1" ht="10.199999999999999" x14ac:dyDescent="0.2">
      <c r="F249" s="172"/>
      <c r="G249" s="172"/>
      <c r="H249" s="172"/>
      <c r="I249" s="159"/>
    </row>
    <row r="250" spans="6:9" s="151" customFormat="1" ht="10.199999999999999" x14ac:dyDescent="0.2">
      <c r="F250" s="172"/>
      <c r="G250" s="172"/>
      <c r="H250" s="172"/>
      <c r="I250" s="159"/>
    </row>
    <row r="251" spans="6:9" s="151" customFormat="1" ht="10.199999999999999" x14ac:dyDescent="0.2">
      <c r="F251" s="172"/>
      <c r="G251" s="172"/>
      <c r="H251" s="172"/>
      <c r="I251" s="159"/>
    </row>
    <row r="252" spans="6:9" s="151" customFormat="1" ht="10.199999999999999" x14ac:dyDescent="0.2">
      <c r="F252" s="172"/>
      <c r="G252" s="172"/>
      <c r="H252" s="172"/>
      <c r="I252" s="159"/>
    </row>
    <row r="253" spans="6:9" s="151" customFormat="1" ht="10.199999999999999" x14ac:dyDescent="0.2">
      <c r="F253" s="172"/>
      <c r="G253" s="172"/>
      <c r="H253" s="172"/>
      <c r="I253" s="159"/>
    </row>
    <row r="254" spans="6:9" s="151" customFormat="1" ht="10.199999999999999" x14ac:dyDescent="0.2">
      <c r="F254" s="172"/>
      <c r="G254" s="172"/>
      <c r="H254" s="172"/>
      <c r="I254" s="159"/>
    </row>
    <row r="255" spans="6:9" s="151" customFormat="1" ht="10.199999999999999" x14ac:dyDescent="0.2">
      <c r="F255" s="172"/>
      <c r="G255" s="172"/>
      <c r="H255" s="172"/>
      <c r="I255" s="159"/>
    </row>
    <row r="256" spans="6:9" s="151" customFormat="1" ht="10.199999999999999" x14ac:dyDescent="0.2">
      <c r="F256" s="172"/>
      <c r="G256" s="172"/>
      <c r="H256" s="172"/>
      <c r="I256" s="159"/>
    </row>
    <row r="257" spans="6:9" s="151" customFormat="1" ht="10.199999999999999" x14ac:dyDescent="0.2">
      <c r="F257" s="172"/>
      <c r="G257" s="172"/>
      <c r="H257" s="172"/>
      <c r="I257" s="159"/>
    </row>
    <row r="258" spans="6:9" s="151" customFormat="1" ht="10.199999999999999" x14ac:dyDescent="0.2">
      <c r="F258" s="172"/>
      <c r="G258" s="172"/>
      <c r="H258" s="172"/>
      <c r="I258" s="159"/>
    </row>
    <row r="259" spans="6:9" s="151" customFormat="1" ht="10.199999999999999" x14ac:dyDescent="0.2">
      <c r="F259" s="172"/>
      <c r="G259" s="172"/>
      <c r="H259" s="172"/>
      <c r="I259" s="159"/>
    </row>
    <row r="260" spans="6:9" s="151" customFormat="1" ht="10.199999999999999" x14ac:dyDescent="0.2">
      <c r="F260" s="172"/>
      <c r="G260" s="172"/>
      <c r="H260" s="172"/>
      <c r="I260" s="159"/>
    </row>
    <row r="261" spans="6:9" s="151" customFormat="1" ht="10.199999999999999" x14ac:dyDescent="0.2">
      <c r="F261" s="172"/>
      <c r="G261" s="172"/>
      <c r="H261" s="172"/>
      <c r="I261" s="159"/>
    </row>
    <row r="262" spans="6:9" s="151" customFormat="1" ht="10.199999999999999" x14ac:dyDescent="0.2">
      <c r="F262" s="172"/>
      <c r="G262" s="172"/>
      <c r="H262" s="172"/>
      <c r="I262" s="159"/>
    </row>
    <row r="263" spans="6:9" s="151" customFormat="1" ht="10.199999999999999" x14ac:dyDescent="0.2">
      <c r="F263" s="172"/>
      <c r="G263" s="172"/>
      <c r="H263" s="172"/>
      <c r="I263" s="159"/>
    </row>
    <row r="264" spans="6:9" s="151" customFormat="1" ht="10.199999999999999" x14ac:dyDescent="0.2">
      <c r="F264" s="172"/>
      <c r="G264" s="172"/>
      <c r="H264" s="172"/>
      <c r="I264" s="159"/>
    </row>
    <row r="265" spans="6:9" s="151" customFormat="1" ht="10.199999999999999" x14ac:dyDescent="0.2">
      <c r="F265" s="172"/>
      <c r="G265" s="172"/>
      <c r="H265" s="172"/>
      <c r="I265" s="159"/>
    </row>
    <row r="266" spans="6:9" s="151" customFormat="1" ht="10.199999999999999" x14ac:dyDescent="0.2">
      <c r="F266" s="172"/>
      <c r="G266" s="172"/>
      <c r="H266" s="172"/>
      <c r="I266" s="159"/>
    </row>
    <row r="267" spans="6:9" s="151" customFormat="1" ht="10.199999999999999" x14ac:dyDescent="0.2">
      <c r="F267" s="172"/>
      <c r="G267" s="172"/>
      <c r="H267" s="172"/>
      <c r="I267" s="159"/>
    </row>
    <row r="268" spans="6:9" s="151" customFormat="1" ht="10.199999999999999" x14ac:dyDescent="0.2">
      <c r="F268" s="172"/>
      <c r="G268" s="172"/>
      <c r="H268" s="172"/>
      <c r="I268" s="159"/>
    </row>
    <row r="269" spans="6:9" s="151" customFormat="1" ht="10.199999999999999" x14ac:dyDescent="0.2">
      <c r="F269" s="172"/>
      <c r="G269" s="172"/>
      <c r="H269" s="172"/>
      <c r="I269" s="159"/>
    </row>
    <row r="270" spans="6:9" s="151" customFormat="1" ht="10.199999999999999" x14ac:dyDescent="0.2">
      <c r="F270" s="172"/>
      <c r="G270" s="172"/>
      <c r="H270" s="172"/>
      <c r="I270" s="159"/>
    </row>
    <row r="271" spans="6:9" s="151" customFormat="1" ht="10.199999999999999" x14ac:dyDescent="0.2">
      <c r="F271" s="172"/>
      <c r="G271" s="172"/>
      <c r="H271" s="172"/>
      <c r="I271" s="159"/>
    </row>
    <row r="272" spans="6:9" s="151" customFormat="1" ht="10.199999999999999" x14ac:dyDescent="0.2">
      <c r="F272" s="172"/>
      <c r="G272" s="172"/>
      <c r="H272" s="172"/>
      <c r="I272" s="159"/>
    </row>
    <row r="273" spans="6:9" s="151" customFormat="1" ht="10.199999999999999" x14ac:dyDescent="0.2">
      <c r="F273" s="172"/>
      <c r="G273" s="172"/>
      <c r="H273" s="172"/>
      <c r="I273" s="159"/>
    </row>
    <row r="274" spans="6:9" s="151" customFormat="1" ht="10.199999999999999" x14ac:dyDescent="0.2">
      <c r="F274" s="172"/>
      <c r="G274" s="172"/>
      <c r="H274" s="172"/>
      <c r="I274" s="159"/>
    </row>
    <row r="275" spans="6:9" s="151" customFormat="1" ht="10.199999999999999" x14ac:dyDescent="0.2">
      <c r="F275" s="172"/>
      <c r="G275" s="172"/>
      <c r="H275" s="172"/>
      <c r="I275" s="159"/>
    </row>
    <row r="276" spans="6:9" s="151" customFormat="1" ht="10.199999999999999" x14ac:dyDescent="0.2">
      <c r="F276" s="172"/>
      <c r="G276" s="172"/>
      <c r="H276" s="172"/>
      <c r="I276" s="159"/>
    </row>
    <row r="277" spans="6:9" s="151" customFormat="1" ht="10.199999999999999" x14ac:dyDescent="0.2">
      <c r="F277" s="172"/>
      <c r="G277" s="172"/>
      <c r="H277" s="172"/>
      <c r="I277" s="159"/>
    </row>
    <row r="278" spans="6:9" s="151" customFormat="1" ht="10.199999999999999" x14ac:dyDescent="0.2">
      <c r="F278" s="172"/>
      <c r="G278" s="172"/>
      <c r="H278" s="172"/>
      <c r="I278" s="159"/>
    </row>
    <row r="279" spans="6:9" s="151" customFormat="1" ht="10.199999999999999" x14ac:dyDescent="0.2">
      <c r="F279" s="172"/>
      <c r="G279" s="172"/>
      <c r="H279" s="172"/>
      <c r="I279" s="159"/>
    </row>
    <row r="280" spans="6:9" s="151" customFormat="1" ht="10.199999999999999" x14ac:dyDescent="0.2">
      <c r="F280" s="172"/>
      <c r="G280" s="172"/>
      <c r="H280" s="172"/>
      <c r="I280" s="159"/>
    </row>
    <row r="281" spans="6:9" s="151" customFormat="1" ht="10.199999999999999" x14ac:dyDescent="0.2">
      <c r="F281" s="172"/>
      <c r="G281" s="172"/>
      <c r="H281" s="172"/>
      <c r="I281" s="159"/>
    </row>
    <row r="282" spans="6:9" s="151" customFormat="1" ht="10.199999999999999" x14ac:dyDescent="0.2">
      <c r="F282" s="172"/>
      <c r="G282" s="172"/>
      <c r="H282" s="172"/>
      <c r="I282" s="159"/>
    </row>
    <row r="283" spans="6:9" s="151" customFormat="1" ht="10.199999999999999" x14ac:dyDescent="0.2">
      <c r="F283" s="172"/>
      <c r="G283" s="172"/>
      <c r="H283" s="172"/>
      <c r="I283" s="159"/>
    </row>
    <row r="284" spans="6:9" s="151" customFormat="1" ht="10.199999999999999" x14ac:dyDescent="0.2">
      <c r="F284" s="172"/>
      <c r="G284" s="172"/>
      <c r="H284" s="172"/>
      <c r="I284" s="159"/>
    </row>
    <row r="285" spans="6:9" s="151" customFormat="1" ht="10.199999999999999" x14ac:dyDescent="0.2">
      <c r="F285" s="172"/>
      <c r="G285" s="172"/>
      <c r="H285" s="172"/>
      <c r="I285" s="159"/>
    </row>
    <row r="286" spans="6:9" s="151" customFormat="1" ht="10.199999999999999" x14ac:dyDescent="0.2">
      <c r="F286" s="172"/>
      <c r="G286" s="172"/>
      <c r="H286" s="172"/>
      <c r="I286" s="159"/>
    </row>
    <row r="287" spans="6:9" s="151" customFormat="1" ht="10.199999999999999" x14ac:dyDescent="0.2">
      <c r="F287" s="172"/>
      <c r="G287" s="172"/>
      <c r="H287" s="172"/>
      <c r="I287" s="159"/>
    </row>
    <row r="288" spans="6:9" s="151" customFormat="1" ht="10.199999999999999" x14ac:dyDescent="0.2">
      <c r="F288" s="172"/>
      <c r="G288" s="172"/>
      <c r="H288" s="172"/>
      <c r="I288" s="159"/>
    </row>
    <row r="289" spans="6:9" s="151" customFormat="1" ht="10.199999999999999" x14ac:dyDescent="0.2">
      <c r="F289" s="172"/>
      <c r="G289" s="172"/>
      <c r="H289" s="172"/>
      <c r="I289" s="159"/>
    </row>
    <row r="290" spans="6:9" s="151" customFormat="1" ht="10.199999999999999" x14ac:dyDescent="0.2">
      <c r="F290" s="172"/>
      <c r="G290" s="172"/>
      <c r="H290" s="172"/>
      <c r="I290" s="159"/>
    </row>
    <row r="291" spans="6:9" s="151" customFormat="1" ht="10.199999999999999" x14ac:dyDescent="0.2">
      <c r="F291" s="172"/>
      <c r="G291" s="172"/>
      <c r="H291" s="172"/>
      <c r="I291" s="159"/>
    </row>
    <row r="292" spans="6:9" s="151" customFormat="1" ht="10.199999999999999" x14ac:dyDescent="0.2">
      <c r="F292" s="172"/>
      <c r="G292" s="172"/>
      <c r="H292" s="172"/>
      <c r="I292" s="159"/>
    </row>
    <row r="293" spans="6:9" s="151" customFormat="1" ht="10.199999999999999" x14ac:dyDescent="0.2">
      <c r="F293" s="172"/>
      <c r="G293" s="172"/>
      <c r="H293" s="172"/>
      <c r="I293" s="159"/>
    </row>
    <row r="294" spans="6:9" s="151" customFormat="1" ht="10.199999999999999" x14ac:dyDescent="0.2">
      <c r="F294" s="172"/>
      <c r="G294" s="172"/>
      <c r="H294" s="172"/>
      <c r="I294" s="159"/>
    </row>
    <row r="295" spans="6:9" s="151" customFormat="1" ht="10.199999999999999" x14ac:dyDescent="0.2">
      <c r="F295" s="172"/>
      <c r="G295" s="172"/>
      <c r="H295" s="172"/>
      <c r="I295" s="159"/>
    </row>
    <row r="296" spans="6:9" s="151" customFormat="1" ht="10.199999999999999" x14ac:dyDescent="0.2">
      <c r="F296" s="172"/>
      <c r="G296" s="172"/>
      <c r="H296" s="172"/>
      <c r="I296" s="159"/>
    </row>
    <row r="297" spans="6:9" s="151" customFormat="1" ht="10.199999999999999" x14ac:dyDescent="0.2">
      <c r="F297" s="172"/>
      <c r="G297" s="172"/>
      <c r="H297" s="172"/>
      <c r="I297" s="159"/>
    </row>
  </sheetData>
  <phoneticPr fontId="8" type="noConversion"/>
  <printOptions horizontalCentered="1" verticalCentered="1"/>
  <pageMargins left="0.25" right="0.25" top="0.5" bottom="0.25" header="0.5" footer="0.5"/>
  <pageSetup scale="95"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workbookViewId="0">
      <selection activeCell="I20" sqref="I20"/>
    </sheetView>
  </sheetViews>
  <sheetFormatPr defaultColWidth="9.6640625" defaultRowHeight="13.2" x14ac:dyDescent="0.25"/>
  <cols>
    <col min="1" max="1" width="20.6640625" style="355" customWidth="1"/>
    <col min="2" max="2" width="7.88671875" style="355" customWidth="1"/>
    <col min="3" max="3" width="5.33203125" style="355" customWidth="1"/>
    <col min="4" max="4" width="26.6640625" style="355" customWidth="1"/>
    <col min="5" max="5" width="5.109375" style="355" customWidth="1"/>
    <col min="6" max="6" width="28.6640625" style="355" customWidth="1"/>
    <col min="7" max="16384" width="9.6640625" style="355"/>
  </cols>
  <sheetData>
    <row r="1" spans="1:9" ht="14.4" x14ac:dyDescent="0.3">
      <c r="A1" s="382" t="s">
        <v>221</v>
      </c>
      <c r="B1" s="382"/>
      <c r="C1" s="382"/>
      <c r="D1" s="382"/>
      <c r="E1" s="386"/>
      <c r="F1" s="386"/>
      <c r="G1" s="379"/>
    </row>
    <row r="2" spans="1:9" ht="14.4" x14ac:dyDescent="0.3">
      <c r="A2" s="393"/>
      <c r="B2" s="393"/>
      <c r="C2" s="393"/>
      <c r="D2" s="393"/>
      <c r="E2" s="379"/>
      <c r="F2" s="379"/>
      <c r="G2" s="379"/>
    </row>
    <row r="3" spans="1:9" ht="14.4" x14ac:dyDescent="0.3">
      <c r="A3" s="383" t="s">
        <v>183</v>
      </c>
      <c r="B3" s="354"/>
      <c r="C3" s="384"/>
      <c r="D3" s="354"/>
      <c r="E3" s="381" t="s">
        <v>83</v>
      </c>
      <c r="F3" s="354"/>
      <c r="G3" s="379"/>
    </row>
    <row r="4" spans="1:9" ht="14.4" x14ac:dyDescent="0.3">
      <c r="A4" s="393"/>
      <c r="B4" s="393"/>
      <c r="C4" s="393"/>
      <c r="D4" s="393"/>
      <c r="E4" s="379"/>
      <c r="F4" s="379"/>
      <c r="G4" s="379"/>
    </row>
    <row r="5" spans="1:9" ht="20.399999999999999" x14ac:dyDescent="0.35">
      <c r="A5" s="394" t="s">
        <v>178</v>
      </c>
      <c r="B5" s="394"/>
      <c r="C5" s="394"/>
      <c r="D5" s="394"/>
      <c r="E5" s="394"/>
      <c r="F5" s="394"/>
      <c r="G5" s="379"/>
    </row>
    <row r="6" spans="1:9" ht="14.4" x14ac:dyDescent="0.3">
      <c r="A6" s="395" t="s">
        <v>179</v>
      </c>
      <c r="B6" s="395"/>
      <c r="C6" s="395"/>
      <c r="D6" s="395"/>
      <c r="E6" s="395"/>
      <c r="F6" s="395"/>
      <c r="G6" s="379"/>
    </row>
    <row r="7" spans="1:9" ht="14.4" x14ac:dyDescent="0.3">
      <c r="A7" s="393"/>
      <c r="B7" s="393"/>
      <c r="C7" s="393"/>
      <c r="D7" s="393"/>
      <c r="E7" s="379"/>
      <c r="F7" s="379"/>
      <c r="G7" s="379"/>
    </row>
    <row r="8" spans="1:9" ht="14.4" customHeight="1" x14ac:dyDescent="0.25">
      <c r="A8" s="385" t="s">
        <v>222</v>
      </c>
      <c r="B8" s="385"/>
      <c r="C8" s="385"/>
      <c r="D8" s="385"/>
      <c r="E8" s="385"/>
      <c r="F8" s="385"/>
      <c r="G8" s="387"/>
      <c r="H8" s="388"/>
      <c r="I8" s="388"/>
    </row>
    <row r="9" spans="1:9" ht="15" customHeight="1" x14ac:dyDescent="0.25">
      <c r="A9" s="385" t="s">
        <v>223</v>
      </c>
      <c r="B9" s="385"/>
      <c r="C9" s="385"/>
      <c r="D9" s="385"/>
      <c r="E9" s="385"/>
      <c r="F9" s="385"/>
      <c r="G9" s="387"/>
      <c r="H9" s="388"/>
      <c r="I9" s="388"/>
    </row>
    <row r="10" spans="1:9" ht="15" customHeight="1" x14ac:dyDescent="0.25">
      <c r="A10" s="385" t="s">
        <v>224</v>
      </c>
      <c r="B10" s="385"/>
      <c r="C10" s="385"/>
      <c r="D10" s="385"/>
      <c r="E10" s="385"/>
      <c r="F10" s="385"/>
      <c r="G10" s="387"/>
      <c r="H10" s="388"/>
      <c r="I10" s="388"/>
    </row>
    <row r="11" spans="1:9" ht="15" customHeight="1" x14ac:dyDescent="0.25">
      <c r="A11" s="385" t="s">
        <v>225</v>
      </c>
      <c r="B11" s="385"/>
      <c r="C11" s="385"/>
      <c r="D11" s="385"/>
      <c r="E11" s="385"/>
      <c r="F11" s="385"/>
      <c r="G11" s="387"/>
      <c r="H11" s="388"/>
      <c r="I11" s="388"/>
    </row>
    <row r="12" spans="1:9" ht="14.4" x14ac:dyDescent="0.3">
      <c r="A12" s="393"/>
      <c r="B12" s="393"/>
      <c r="C12" s="393"/>
      <c r="D12" s="393"/>
      <c r="E12" s="379"/>
      <c r="F12" s="379"/>
      <c r="G12" s="379"/>
    </row>
    <row r="13" spans="1:9" ht="14.4" x14ac:dyDescent="0.3">
      <c r="A13" s="397" t="s">
        <v>184</v>
      </c>
      <c r="B13" s="397"/>
      <c r="C13" s="397"/>
      <c r="D13" s="397"/>
      <c r="E13" s="397"/>
      <c r="F13" s="397"/>
      <c r="G13" s="379"/>
    </row>
    <row r="14" spans="1:9" ht="14.4" x14ac:dyDescent="0.3">
      <c r="A14" s="398"/>
      <c r="B14" s="398"/>
      <c r="C14" s="398"/>
      <c r="D14" s="398"/>
      <c r="E14" s="379"/>
      <c r="F14" s="379"/>
      <c r="G14" s="379"/>
    </row>
    <row r="15" spans="1:9" ht="22.35" customHeight="1" x14ac:dyDescent="0.3">
      <c r="A15" s="395" t="s">
        <v>180</v>
      </c>
      <c r="B15" s="395"/>
      <c r="C15" s="393"/>
      <c r="D15" s="380" t="s">
        <v>181</v>
      </c>
      <c r="E15" s="379"/>
      <c r="F15" s="379" t="s">
        <v>226</v>
      </c>
      <c r="G15" s="379"/>
    </row>
    <row r="16" spans="1:9" ht="22.2" customHeight="1" x14ac:dyDescent="0.25">
      <c r="A16" s="399"/>
      <c r="B16" s="399"/>
      <c r="C16" s="393"/>
      <c r="D16" s="354"/>
      <c r="F16" s="354"/>
    </row>
    <row r="17" spans="1:6" ht="22.2" customHeight="1" x14ac:dyDescent="0.25">
      <c r="A17" s="396"/>
      <c r="B17" s="396"/>
      <c r="C17" s="393"/>
      <c r="D17" s="354"/>
      <c r="F17" s="354"/>
    </row>
    <row r="18" spans="1:6" ht="22.2" customHeight="1" x14ac:dyDescent="0.25">
      <c r="A18" s="396"/>
      <c r="B18" s="396"/>
      <c r="C18" s="393"/>
      <c r="D18" s="354"/>
      <c r="F18" s="354"/>
    </row>
    <row r="19" spans="1:6" ht="22.2" customHeight="1" x14ac:dyDescent="0.25">
      <c r="A19" s="396"/>
      <c r="B19" s="396"/>
      <c r="C19" s="393"/>
      <c r="D19" s="354"/>
      <c r="F19" s="354"/>
    </row>
    <row r="20" spans="1:6" ht="22.2" customHeight="1" x14ac:dyDescent="0.25">
      <c r="A20" s="396"/>
      <c r="B20" s="396"/>
      <c r="C20" s="393"/>
      <c r="D20" s="354"/>
      <c r="F20" s="354"/>
    </row>
    <row r="21" spans="1:6" ht="22.2" customHeight="1" x14ac:dyDescent="0.25">
      <c r="A21" s="396"/>
      <c r="B21" s="396"/>
      <c r="C21" s="393"/>
      <c r="D21" s="354"/>
      <c r="F21" s="354"/>
    </row>
    <row r="22" spans="1:6" ht="22.2" customHeight="1" x14ac:dyDescent="0.25">
      <c r="A22" s="396"/>
      <c r="B22" s="396"/>
      <c r="C22" s="393"/>
      <c r="D22" s="354"/>
      <c r="F22" s="354"/>
    </row>
    <row r="23" spans="1:6" ht="22.2" customHeight="1" x14ac:dyDescent="0.25">
      <c r="A23" s="396"/>
      <c r="B23" s="396"/>
      <c r="C23" s="393"/>
      <c r="D23" s="354"/>
      <c r="F23" s="354"/>
    </row>
    <row r="24" spans="1:6" ht="22.2" customHeight="1" x14ac:dyDescent="0.25">
      <c r="A24" s="396"/>
      <c r="B24" s="396"/>
      <c r="C24" s="393"/>
      <c r="D24" s="354"/>
      <c r="F24" s="354"/>
    </row>
    <row r="25" spans="1:6" ht="22.2" customHeight="1" x14ac:dyDescent="0.25">
      <c r="A25" s="396"/>
      <c r="B25" s="396"/>
      <c r="C25" s="393"/>
      <c r="D25" s="354"/>
      <c r="F25" s="354"/>
    </row>
    <row r="26" spans="1:6" ht="22.2" customHeight="1" x14ac:dyDescent="0.25">
      <c r="A26" s="396"/>
      <c r="B26" s="396"/>
      <c r="C26" s="393"/>
      <c r="D26" s="354"/>
      <c r="F26" s="354"/>
    </row>
    <row r="27" spans="1:6" ht="22.2" customHeight="1" x14ac:dyDescent="0.25">
      <c r="A27" s="396"/>
      <c r="B27" s="396"/>
      <c r="C27" s="393"/>
      <c r="D27" s="354"/>
      <c r="F27" s="354"/>
    </row>
    <row r="28" spans="1:6" ht="22.2" customHeight="1" x14ac:dyDescent="0.25">
      <c r="A28" s="396"/>
      <c r="B28" s="396"/>
      <c r="C28" s="393"/>
      <c r="D28" s="354"/>
      <c r="F28" s="354"/>
    </row>
    <row r="29" spans="1:6" ht="22.2" customHeight="1" x14ac:dyDescent="0.25">
      <c r="A29" s="396"/>
      <c r="B29" s="396"/>
      <c r="C29" s="393"/>
      <c r="D29" s="354"/>
      <c r="F29" s="354"/>
    </row>
    <row r="30" spans="1:6" ht="22.35" customHeight="1" x14ac:dyDescent="0.25">
      <c r="A30" s="396"/>
      <c r="B30" s="396"/>
      <c r="C30" s="393"/>
      <c r="D30" s="354"/>
      <c r="F30" s="354"/>
    </row>
    <row r="31" spans="1:6" ht="15" customHeight="1" x14ac:dyDescent="0.25">
      <c r="A31" s="401" t="s">
        <v>185</v>
      </c>
      <c r="B31" s="401"/>
      <c r="C31" s="401"/>
      <c r="D31" s="401"/>
    </row>
    <row r="32" spans="1:6" ht="15" customHeight="1" x14ac:dyDescent="0.25">
      <c r="A32" s="402"/>
      <c r="B32" s="402"/>
      <c r="C32" s="402"/>
      <c r="D32" s="402"/>
    </row>
    <row r="33" spans="1:7" ht="22.35" customHeight="1" x14ac:dyDescent="0.25">
      <c r="A33" s="355" t="s">
        <v>227</v>
      </c>
    </row>
    <row r="34" spans="1:7" ht="15" customHeight="1" x14ac:dyDescent="0.25">
      <c r="A34" s="356" t="s">
        <v>186</v>
      </c>
      <c r="B34" s="356"/>
      <c r="C34" s="356"/>
      <c r="D34" s="356"/>
      <c r="E34" s="356"/>
      <c r="F34" s="356"/>
    </row>
    <row r="35" spans="1:7" ht="22.35" customHeight="1" x14ac:dyDescent="0.25">
      <c r="A35" s="355" t="s">
        <v>227</v>
      </c>
    </row>
    <row r="36" spans="1:7" ht="15" customHeight="1" x14ac:dyDescent="0.25">
      <c r="A36" s="356" t="s">
        <v>187</v>
      </c>
      <c r="B36" s="356"/>
      <c r="C36" s="356"/>
      <c r="D36" s="356"/>
      <c r="E36" s="356"/>
      <c r="F36" s="356"/>
    </row>
    <row r="37" spans="1:7" ht="15" customHeight="1" x14ac:dyDescent="0.25">
      <c r="A37" s="403"/>
      <c r="B37" s="403"/>
      <c r="C37" s="403"/>
      <c r="D37" s="403"/>
      <c r="E37" s="356"/>
      <c r="F37" s="356"/>
      <c r="G37" s="356"/>
    </row>
    <row r="38" spans="1:7" ht="15" customHeight="1" x14ac:dyDescent="0.25">
      <c r="A38" s="400" t="s">
        <v>228</v>
      </c>
      <c r="B38" s="400"/>
      <c r="C38" s="400"/>
      <c r="D38" s="400"/>
    </row>
    <row r="39" spans="1:7" ht="22.35" customHeight="1" x14ac:dyDescent="0.25"/>
    <row r="40" spans="1:7" ht="22.35" customHeight="1" x14ac:dyDescent="0.25"/>
    <row r="41" spans="1:7" ht="22.35" customHeight="1" x14ac:dyDescent="0.25"/>
    <row r="42" spans="1:7" ht="22.35" customHeight="1" x14ac:dyDescent="0.25"/>
    <row r="43" spans="1:7" ht="22.35" customHeight="1" x14ac:dyDescent="0.25"/>
  </sheetData>
  <mergeCells count="29">
    <mergeCell ref="A38:D38"/>
    <mergeCell ref="A28:B28"/>
    <mergeCell ref="A29:B29"/>
    <mergeCell ref="A30:B30"/>
    <mergeCell ref="A31:D31"/>
    <mergeCell ref="A32:D32"/>
    <mergeCell ref="A37:D37"/>
    <mergeCell ref="A27:B27"/>
    <mergeCell ref="A13:F13"/>
    <mergeCell ref="A14:D14"/>
    <mergeCell ref="A15:B15"/>
    <mergeCell ref="C15:C30"/>
    <mergeCell ref="A16:B16"/>
    <mergeCell ref="A17:B17"/>
    <mergeCell ref="A18:B18"/>
    <mergeCell ref="A19:B19"/>
    <mergeCell ref="A20:B20"/>
    <mergeCell ref="A21:B21"/>
    <mergeCell ref="A22:B22"/>
    <mergeCell ref="A23:B23"/>
    <mergeCell ref="A24:B24"/>
    <mergeCell ref="A25:B25"/>
    <mergeCell ref="A26:B26"/>
    <mergeCell ref="A12:D12"/>
    <mergeCell ref="A2:D2"/>
    <mergeCell ref="A4:D4"/>
    <mergeCell ref="A5:F5"/>
    <mergeCell ref="A6:F6"/>
    <mergeCell ref="A7:D7"/>
  </mergeCells>
  <pageMargins left="0.75" right="0.33" top="0.72" bottom="0.41" header="0.5" footer="0.39"/>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9"/>
  <sheetViews>
    <sheetView workbookViewId="0">
      <selection activeCell="A54" sqref="A54"/>
    </sheetView>
  </sheetViews>
  <sheetFormatPr defaultColWidth="9.6640625" defaultRowHeight="13.2" x14ac:dyDescent="0.25"/>
  <cols>
    <col min="1" max="1" width="99.33203125" style="342" customWidth="1"/>
    <col min="2" max="3" width="9.6640625" style="342" customWidth="1"/>
    <col min="4" max="4" width="4.88671875" style="342" customWidth="1"/>
    <col min="5" max="16384" width="9.6640625" style="342"/>
  </cols>
  <sheetData>
    <row r="1" spans="1:4" x14ac:dyDescent="0.25">
      <c r="A1" s="342" t="s">
        <v>160</v>
      </c>
    </row>
    <row r="4" spans="1:4" ht="17.399999999999999" x14ac:dyDescent="0.3">
      <c r="A4" s="372" t="s">
        <v>161</v>
      </c>
      <c r="B4" s="377"/>
      <c r="C4" s="377"/>
      <c r="D4" s="377"/>
    </row>
    <row r="6" spans="1:4" x14ac:dyDescent="0.25">
      <c r="A6" s="343" t="s">
        <v>162</v>
      </c>
      <c r="B6" s="343"/>
      <c r="C6" s="343"/>
      <c r="D6" s="343"/>
    </row>
    <row r="11" spans="1:4" x14ac:dyDescent="0.25">
      <c r="A11" s="344" t="s">
        <v>163</v>
      </c>
    </row>
    <row r="12" spans="1:4" x14ac:dyDescent="0.25">
      <c r="A12" s="344" t="s">
        <v>167</v>
      </c>
    </row>
    <row r="13" spans="1:4" x14ac:dyDescent="0.25">
      <c r="A13" s="344"/>
    </row>
    <row r="14" spans="1:4" x14ac:dyDescent="0.25">
      <c r="A14" s="344" t="s">
        <v>164</v>
      </c>
    </row>
    <row r="15" spans="1:4" x14ac:dyDescent="0.25">
      <c r="A15" s="344" t="s">
        <v>168</v>
      </c>
    </row>
    <row r="16" spans="1:4" x14ac:dyDescent="0.25">
      <c r="A16" s="344" t="s">
        <v>165</v>
      </c>
    </row>
    <row r="17" spans="1:1" x14ac:dyDescent="0.25">
      <c r="A17" s="344"/>
    </row>
    <row r="18" spans="1:1" x14ac:dyDescent="0.25">
      <c r="A18" s="344"/>
    </row>
    <row r="19" spans="1:1" x14ac:dyDescent="0.25">
      <c r="A19" s="344"/>
    </row>
    <row r="21" spans="1:1" x14ac:dyDescent="0.25">
      <c r="A21" s="345" t="s">
        <v>169</v>
      </c>
    </row>
    <row r="22" spans="1:1" x14ac:dyDescent="0.25">
      <c r="A22" s="343"/>
    </row>
    <row r="23" spans="1:1" x14ac:dyDescent="0.25">
      <c r="A23" s="345" t="s">
        <v>170</v>
      </c>
    </row>
    <row r="24" spans="1:1" x14ac:dyDescent="0.25">
      <c r="A24" s="343"/>
    </row>
    <row r="25" spans="1:1" x14ac:dyDescent="0.25">
      <c r="A25" s="345" t="s">
        <v>171</v>
      </c>
    </row>
    <row r="27" spans="1:1" x14ac:dyDescent="0.25">
      <c r="A27" s="345" t="s">
        <v>172</v>
      </c>
    </row>
    <row r="49" spans="1:1" x14ac:dyDescent="0.25">
      <c r="A49" s="346" t="s">
        <v>166</v>
      </c>
    </row>
  </sheetData>
  <phoneticPr fontId="48"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7"/>
  <sheetViews>
    <sheetView workbookViewId="0">
      <selection activeCell="A22" sqref="A22"/>
    </sheetView>
  </sheetViews>
  <sheetFormatPr defaultColWidth="9.6640625" defaultRowHeight="13.2" x14ac:dyDescent="0.25"/>
  <cols>
    <col min="1" max="1" width="95" style="347" customWidth="1"/>
    <col min="2" max="2" width="10.44140625" style="347" customWidth="1"/>
    <col min="3" max="5" width="9.6640625" style="347" customWidth="1"/>
    <col min="6" max="16384" width="9.6640625" style="347"/>
  </cols>
  <sheetData>
    <row r="1" spans="1:1" x14ac:dyDescent="0.25">
      <c r="A1" s="347" t="s">
        <v>160</v>
      </c>
    </row>
    <row r="5" spans="1:1" ht="17.399999999999999" x14ac:dyDescent="0.3">
      <c r="A5" s="348" t="s">
        <v>173</v>
      </c>
    </row>
    <row r="10" spans="1:1" x14ac:dyDescent="0.25">
      <c r="A10" s="349" t="s">
        <v>174</v>
      </c>
    </row>
    <row r="11" spans="1:1" x14ac:dyDescent="0.25">
      <c r="A11" s="349" t="s">
        <v>175</v>
      </c>
    </row>
    <row r="12" spans="1:1" x14ac:dyDescent="0.25">
      <c r="A12" s="349" t="s">
        <v>176</v>
      </c>
    </row>
    <row r="13" spans="1:1" x14ac:dyDescent="0.25">
      <c r="A13" s="350"/>
    </row>
    <row r="14" spans="1:1" x14ac:dyDescent="0.25">
      <c r="A14" s="350"/>
    </row>
    <row r="15" spans="1:1" x14ac:dyDescent="0.25">
      <c r="A15" s="350"/>
    </row>
    <row r="17" spans="1:1" x14ac:dyDescent="0.25">
      <c r="A17" s="351" t="s">
        <v>169</v>
      </c>
    </row>
    <row r="18" spans="1:1" x14ac:dyDescent="0.25">
      <c r="A18" s="352"/>
    </row>
    <row r="19" spans="1:1" x14ac:dyDescent="0.25">
      <c r="A19" s="351" t="s">
        <v>170</v>
      </c>
    </row>
    <row r="20" spans="1:1" x14ac:dyDescent="0.25">
      <c r="A20" s="352"/>
    </row>
    <row r="21" spans="1:1" x14ac:dyDescent="0.25">
      <c r="A21" s="351" t="s">
        <v>171</v>
      </c>
    </row>
    <row r="23" spans="1:1" x14ac:dyDescent="0.25">
      <c r="A23" s="351" t="s">
        <v>172</v>
      </c>
    </row>
    <row r="47" spans="1:1" x14ac:dyDescent="0.25">
      <c r="A47" s="353" t="s">
        <v>177</v>
      </c>
    </row>
  </sheetData>
  <phoneticPr fontId="48"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5"/>
  <sheetViews>
    <sheetView topLeftCell="A9" zoomScale="85" zoomScaleNormal="85" workbookViewId="0">
      <selection activeCell="Q49" sqref="Q49"/>
    </sheetView>
  </sheetViews>
  <sheetFormatPr defaultColWidth="8.6640625" defaultRowHeight="13.2" x14ac:dyDescent="0.25"/>
  <cols>
    <col min="1" max="1" width="25.5546875" style="357" customWidth="1"/>
    <col min="2" max="2" width="6.6640625" style="357" customWidth="1"/>
    <col min="3" max="3" width="14.44140625" style="357" customWidth="1"/>
    <col min="4" max="4" width="14.109375" style="357" customWidth="1"/>
    <col min="5" max="5" width="7.33203125" style="357" customWidth="1"/>
    <col min="6" max="6" width="18.33203125" style="357" customWidth="1"/>
    <col min="7" max="7" width="8.44140625" style="357" customWidth="1"/>
    <col min="8" max="8" width="7.6640625" style="357" customWidth="1"/>
    <col min="9" max="9" width="7.5546875" style="357" customWidth="1"/>
    <col min="10" max="10" width="8.44140625" style="357" customWidth="1"/>
    <col min="11" max="11" width="9.6640625" style="357" customWidth="1"/>
    <col min="12" max="254" width="8.6640625" style="357"/>
    <col min="255" max="255" width="24.88671875" style="357" customWidth="1"/>
    <col min="256" max="256" width="1.33203125" style="357" customWidth="1"/>
    <col min="257" max="257" width="8.88671875" style="357" customWidth="1"/>
    <col min="258" max="258" width="2.109375" style="357" customWidth="1"/>
    <col min="259" max="259" width="6" style="357" customWidth="1"/>
    <col min="260" max="260" width="17.33203125" style="357" customWidth="1"/>
    <col min="261" max="261" width="18.33203125" style="357" customWidth="1"/>
    <col min="262" max="262" width="8.44140625" style="357" customWidth="1"/>
    <col min="263" max="264" width="7.6640625" style="357" customWidth="1"/>
    <col min="265" max="265" width="2.109375" style="357" customWidth="1"/>
    <col min="266" max="267" width="7.6640625" style="357" customWidth="1"/>
    <col min="268" max="510" width="8.6640625" style="357"/>
    <col min="511" max="511" width="24.88671875" style="357" customWidth="1"/>
    <col min="512" max="512" width="1.33203125" style="357" customWidth="1"/>
    <col min="513" max="513" width="8.88671875" style="357" customWidth="1"/>
    <col min="514" max="514" width="2.109375" style="357" customWidth="1"/>
    <col min="515" max="515" width="6" style="357" customWidth="1"/>
    <col min="516" max="516" width="17.33203125" style="357" customWidth="1"/>
    <col min="517" max="517" width="18.33203125" style="357" customWidth="1"/>
    <col min="518" max="518" width="8.44140625" style="357" customWidth="1"/>
    <col min="519" max="520" width="7.6640625" style="357" customWidth="1"/>
    <col min="521" max="521" width="2.109375" style="357" customWidth="1"/>
    <col min="522" max="523" width="7.6640625" style="357" customWidth="1"/>
    <col min="524" max="766" width="8.6640625" style="357"/>
    <col min="767" max="767" width="24.88671875" style="357" customWidth="1"/>
    <col min="768" max="768" width="1.33203125" style="357" customWidth="1"/>
    <col min="769" max="769" width="8.88671875" style="357" customWidth="1"/>
    <col min="770" max="770" width="2.109375" style="357" customWidth="1"/>
    <col min="771" max="771" width="6" style="357" customWidth="1"/>
    <col min="772" max="772" width="17.33203125" style="357" customWidth="1"/>
    <col min="773" max="773" width="18.33203125" style="357" customWidth="1"/>
    <col min="774" max="774" width="8.44140625" style="357" customWidth="1"/>
    <col min="775" max="776" width="7.6640625" style="357" customWidth="1"/>
    <col min="777" max="777" width="2.109375" style="357" customWidth="1"/>
    <col min="778" max="779" width="7.6640625" style="357" customWidth="1"/>
    <col min="780" max="1022" width="8.6640625" style="357"/>
    <col min="1023" max="1023" width="24.88671875" style="357" customWidth="1"/>
    <col min="1024" max="1024" width="1.33203125" style="357" customWidth="1"/>
    <col min="1025" max="1025" width="8.88671875" style="357" customWidth="1"/>
    <col min="1026" max="1026" width="2.109375" style="357" customWidth="1"/>
    <col min="1027" max="1027" width="6" style="357" customWidth="1"/>
    <col min="1028" max="1028" width="17.33203125" style="357" customWidth="1"/>
    <col min="1029" max="1029" width="18.33203125" style="357" customWidth="1"/>
    <col min="1030" max="1030" width="8.44140625" style="357" customWidth="1"/>
    <col min="1031" max="1032" width="7.6640625" style="357" customWidth="1"/>
    <col min="1033" max="1033" width="2.109375" style="357" customWidth="1"/>
    <col min="1034" max="1035" width="7.6640625" style="357" customWidth="1"/>
    <col min="1036" max="1278" width="8.6640625" style="357"/>
    <col min="1279" max="1279" width="24.88671875" style="357" customWidth="1"/>
    <col min="1280" max="1280" width="1.33203125" style="357" customWidth="1"/>
    <col min="1281" max="1281" width="8.88671875" style="357" customWidth="1"/>
    <col min="1282" max="1282" width="2.109375" style="357" customWidth="1"/>
    <col min="1283" max="1283" width="6" style="357" customWidth="1"/>
    <col min="1284" max="1284" width="17.33203125" style="357" customWidth="1"/>
    <col min="1285" max="1285" width="18.33203125" style="357" customWidth="1"/>
    <col min="1286" max="1286" width="8.44140625" style="357" customWidth="1"/>
    <col min="1287" max="1288" width="7.6640625" style="357" customWidth="1"/>
    <col min="1289" max="1289" width="2.109375" style="357" customWidth="1"/>
    <col min="1290" max="1291" width="7.6640625" style="357" customWidth="1"/>
    <col min="1292" max="1534" width="8.6640625" style="357"/>
    <col min="1535" max="1535" width="24.88671875" style="357" customWidth="1"/>
    <col min="1536" max="1536" width="1.33203125" style="357" customWidth="1"/>
    <col min="1537" max="1537" width="8.88671875" style="357" customWidth="1"/>
    <col min="1538" max="1538" width="2.109375" style="357" customWidth="1"/>
    <col min="1539" max="1539" width="6" style="357" customWidth="1"/>
    <col min="1540" max="1540" width="17.33203125" style="357" customWidth="1"/>
    <col min="1541" max="1541" width="18.33203125" style="357" customWidth="1"/>
    <col min="1542" max="1542" width="8.44140625" style="357" customWidth="1"/>
    <col min="1543" max="1544" width="7.6640625" style="357" customWidth="1"/>
    <col min="1545" max="1545" width="2.109375" style="357" customWidth="1"/>
    <col min="1546" max="1547" width="7.6640625" style="357" customWidth="1"/>
    <col min="1548" max="1790" width="8.6640625" style="357"/>
    <col min="1791" max="1791" width="24.88671875" style="357" customWidth="1"/>
    <col min="1792" max="1792" width="1.33203125" style="357" customWidth="1"/>
    <col min="1793" max="1793" width="8.88671875" style="357" customWidth="1"/>
    <col min="1794" max="1794" width="2.109375" style="357" customWidth="1"/>
    <col min="1795" max="1795" width="6" style="357" customWidth="1"/>
    <col min="1796" max="1796" width="17.33203125" style="357" customWidth="1"/>
    <col min="1797" max="1797" width="18.33203125" style="357" customWidth="1"/>
    <col min="1798" max="1798" width="8.44140625" style="357" customWidth="1"/>
    <col min="1799" max="1800" width="7.6640625" style="357" customWidth="1"/>
    <col min="1801" max="1801" width="2.109375" style="357" customWidth="1"/>
    <col min="1802" max="1803" width="7.6640625" style="357" customWidth="1"/>
    <col min="1804" max="2046" width="8.6640625" style="357"/>
    <col min="2047" max="2047" width="24.88671875" style="357" customWidth="1"/>
    <col min="2048" max="2048" width="1.33203125" style="357" customWidth="1"/>
    <col min="2049" max="2049" width="8.88671875" style="357" customWidth="1"/>
    <col min="2050" max="2050" width="2.109375" style="357" customWidth="1"/>
    <col min="2051" max="2051" width="6" style="357" customWidth="1"/>
    <col min="2052" max="2052" width="17.33203125" style="357" customWidth="1"/>
    <col min="2053" max="2053" width="18.33203125" style="357" customWidth="1"/>
    <col min="2054" max="2054" width="8.44140625" style="357" customWidth="1"/>
    <col min="2055" max="2056" width="7.6640625" style="357" customWidth="1"/>
    <col min="2057" max="2057" width="2.109375" style="357" customWidth="1"/>
    <col min="2058" max="2059" width="7.6640625" style="357" customWidth="1"/>
    <col min="2060" max="2302" width="8.6640625" style="357"/>
    <col min="2303" max="2303" width="24.88671875" style="357" customWidth="1"/>
    <col min="2304" max="2304" width="1.33203125" style="357" customWidth="1"/>
    <col min="2305" max="2305" width="8.88671875" style="357" customWidth="1"/>
    <col min="2306" max="2306" width="2.109375" style="357" customWidth="1"/>
    <col min="2307" max="2307" width="6" style="357" customWidth="1"/>
    <col min="2308" max="2308" width="17.33203125" style="357" customWidth="1"/>
    <col min="2309" max="2309" width="18.33203125" style="357" customWidth="1"/>
    <col min="2310" max="2310" width="8.44140625" style="357" customWidth="1"/>
    <col min="2311" max="2312" width="7.6640625" style="357" customWidth="1"/>
    <col min="2313" max="2313" width="2.109375" style="357" customWidth="1"/>
    <col min="2314" max="2315" width="7.6640625" style="357" customWidth="1"/>
    <col min="2316" max="2558" width="8.6640625" style="357"/>
    <col min="2559" max="2559" width="24.88671875" style="357" customWidth="1"/>
    <col min="2560" max="2560" width="1.33203125" style="357" customWidth="1"/>
    <col min="2561" max="2561" width="8.88671875" style="357" customWidth="1"/>
    <col min="2562" max="2562" width="2.109375" style="357" customWidth="1"/>
    <col min="2563" max="2563" width="6" style="357" customWidth="1"/>
    <col min="2564" max="2564" width="17.33203125" style="357" customWidth="1"/>
    <col min="2565" max="2565" width="18.33203125" style="357" customWidth="1"/>
    <col min="2566" max="2566" width="8.44140625" style="357" customWidth="1"/>
    <col min="2567" max="2568" width="7.6640625" style="357" customWidth="1"/>
    <col min="2569" max="2569" width="2.109375" style="357" customWidth="1"/>
    <col min="2570" max="2571" width="7.6640625" style="357" customWidth="1"/>
    <col min="2572" max="2814" width="8.6640625" style="357"/>
    <col min="2815" max="2815" width="24.88671875" style="357" customWidth="1"/>
    <col min="2816" max="2816" width="1.33203125" style="357" customWidth="1"/>
    <col min="2817" max="2817" width="8.88671875" style="357" customWidth="1"/>
    <col min="2818" max="2818" width="2.109375" style="357" customWidth="1"/>
    <col min="2819" max="2819" width="6" style="357" customWidth="1"/>
    <col min="2820" max="2820" width="17.33203125" style="357" customWidth="1"/>
    <col min="2821" max="2821" width="18.33203125" style="357" customWidth="1"/>
    <col min="2822" max="2822" width="8.44140625" style="357" customWidth="1"/>
    <col min="2823" max="2824" width="7.6640625" style="357" customWidth="1"/>
    <col min="2825" max="2825" width="2.109375" style="357" customWidth="1"/>
    <col min="2826" max="2827" width="7.6640625" style="357" customWidth="1"/>
    <col min="2828" max="3070" width="8.6640625" style="357"/>
    <col min="3071" max="3071" width="24.88671875" style="357" customWidth="1"/>
    <col min="3072" max="3072" width="1.33203125" style="357" customWidth="1"/>
    <col min="3073" max="3073" width="8.88671875" style="357" customWidth="1"/>
    <col min="3074" max="3074" width="2.109375" style="357" customWidth="1"/>
    <col min="3075" max="3075" width="6" style="357" customWidth="1"/>
    <col min="3076" max="3076" width="17.33203125" style="357" customWidth="1"/>
    <col min="3077" max="3077" width="18.33203125" style="357" customWidth="1"/>
    <col min="3078" max="3078" width="8.44140625" style="357" customWidth="1"/>
    <col min="3079" max="3080" width="7.6640625" style="357" customWidth="1"/>
    <col min="3081" max="3081" width="2.109375" style="357" customWidth="1"/>
    <col min="3082" max="3083" width="7.6640625" style="357" customWidth="1"/>
    <col min="3084" max="3326" width="8.6640625" style="357"/>
    <col min="3327" max="3327" width="24.88671875" style="357" customWidth="1"/>
    <col min="3328" max="3328" width="1.33203125" style="357" customWidth="1"/>
    <col min="3329" max="3329" width="8.88671875" style="357" customWidth="1"/>
    <col min="3330" max="3330" width="2.109375" style="357" customWidth="1"/>
    <col min="3331" max="3331" width="6" style="357" customWidth="1"/>
    <col min="3332" max="3332" width="17.33203125" style="357" customWidth="1"/>
    <col min="3333" max="3333" width="18.33203125" style="357" customWidth="1"/>
    <col min="3334" max="3334" width="8.44140625" style="357" customWidth="1"/>
    <col min="3335" max="3336" width="7.6640625" style="357" customWidth="1"/>
    <col min="3337" max="3337" width="2.109375" style="357" customWidth="1"/>
    <col min="3338" max="3339" width="7.6640625" style="357" customWidth="1"/>
    <col min="3340" max="3582" width="8.6640625" style="357"/>
    <col min="3583" max="3583" width="24.88671875" style="357" customWidth="1"/>
    <col min="3584" max="3584" width="1.33203125" style="357" customWidth="1"/>
    <col min="3585" max="3585" width="8.88671875" style="357" customWidth="1"/>
    <col min="3586" max="3586" width="2.109375" style="357" customWidth="1"/>
    <col min="3587" max="3587" width="6" style="357" customWidth="1"/>
    <col min="3588" max="3588" width="17.33203125" style="357" customWidth="1"/>
    <col min="3589" max="3589" width="18.33203125" style="357" customWidth="1"/>
    <col min="3590" max="3590" width="8.44140625" style="357" customWidth="1"/>
    <col min="3591" max="3592" width="7.6640625" style="357" customWidth="1"/>
    <col min="3593" max="3593" width="2.109375" style="357" customWidth="1"/>
    <col min="3594" max="3595" width="7.6640625" style="357" customWidth="1"/>
    <col min="3596" max="3838" width="8.6640625" style="357"/>
    <col min="3839" max="3839" width="24.88671875" style="357" customWidth="1"/>
    <col min="3840" max="3840" width="1.33203125" style="357" customWidth="1"/>
    <col min="3841" max="3841" width="8.88671875" style="357" customWidth="1"/>
    <col min="3842" max="3842" width="2.109375" style="357" customWidth="1"/>
    <col min="3843" max="3843" width="6" style="357" customWidth="1"/>
    <col min="3844" max="3844" width="17.33203125" style="357" customWidth="1"/>
    <col min="3845" max="3845" width="18.33203125" style="357" customWidth="1"/>
    <col min="3846" max="3846" width="8.44140625" style="357" customWidth="1"/>
    <col min="3847" max="3848" width="7.6640625" style="357" customWidth="1"/>
    <col min="3849" max="3849" width="2.109375" style="357" customWidth="1"/>
    <col min="3850" max="3851" width="7.6640625" style="357" customWidth="1"/>
    <col min="3852" max="4094" width="8.6640625" style="357"/>
    <col min="4095" max="4095" width="24.88671875" style="357" customWidth="1"/>
    <col min="4096" max="4096" width="1.33203125" style="357" customWidth="1"/>
    <col min="4097" max="4097" width="8.88671875" style="357" customWidth="1"/>
    <col min="4098" max="4098" width="2.109375" style="357" customWidth="1"/>
    <col min="4099" max="4099" width="6" style="357" customWidth="1"/>
    <col min="4100" max="4100" width="17.33203125" style="357" customWidth="1"/>
    <col min="4101" max="4101" width="18.33203125" style="357" customWidth="1"/>
    <col min="4102" max="4102" width="8.44140625" style="357" customWidth="1"/>
    <col min="4103" max="4104" width="7.6640625" style="357" customWidth="1"/>
    <col min="4105" max="4105" width="2.109375" style="357" customWidth="1"/>
    <col min="4106" max="4107" width="7.6640625" style="357" customWidth="1"/>
    <col min="4108" max="4350" width="8.6640625" style="357"/>
    <col min="4351" max="4351" width="24.88671875" style="357" customWidth="1"/>
    <col min="4352" max="4352" width="1.33203125" style="357" customWidth="1"/>
    <col min="4353" max="4353" width="8.88671875" style="357" customWidth="1"/>
    <col min="4354" max="4354" width="2.109375" style="357" customWidth="1"/>
    <col min="4355" max="4355" width="6" style="357" customWidth="1"/>
    <col min="4356" max="4356" width="17.33203125" style="357" customWidth="1"/>
    <col min="4357" max="4357" width="18.33203125" style="357" customWidth="1"/>
    <col min="4358" max="4358" width="8.44140625" style="357" customWidth="1"/>
    <col min="4359" max="4360" width="7.6640625" style="357" customWidth="1"/>
    <col min="4361" max="4361" width="2.109375" style="357" customWidth="1"/>
    <col min="4362" max="4363" width="7.6640625" style="357" customWidth="1"/>
    <col min="4364" max="4606" width="8.6640625" style="357"/>
    <col min="4607" max="4607" width="24.88671875" style="357" customWidth="1"/>
    <col min="4608" max="4608" width="1.33203125" style="357" customWidth="1"/>
    <col min="4609" max="4609" width="8.88671875" style="357" customWidth="1"/>
    <col min="4610" max="4610" width="2.109375" style="357" customWidth="1"/>
    <col min="4611" max="4611" width="6" style="357" customWidth="1"/>
    <col min="4612" max="4612" width="17.33203125" style="357" customWidth="1"/>
    <col min="4613" max="4613" width="18.33203125" style="357" customWidth="1"/>
    <col min="4614" max="4614" width="8.44140625" style="357" customWidth="1"/>
    <col min="4615" max="4616" width="7.6640625" style="357" customWidth="1"/>
    <col min="4617" max="4617" width="2.109375" style="357" customWidth="1"/>
    <col min="4618" max="4619" width="7.6640625" style="357" customWidth="1"/>
    <col min="4620" max="4862" width="8.6640625" style="357"/>
    <col min="4863" max="4863" width="24.88671875" style="357" customWidth="1"/>
    <col min="4864" max="4864" width="1.33203125" style="357" customWidth="1"/>
    <col min="4865" max="4865" width="8.88671875" style="357" customWidth="1"/>
    <col min="4866" max="4866" width="2.109375" style="357" customWidth="1"/>
    <col min="4867" max="4867" width="6" style="357" customWidth="1"/>
    <col min="4868" max="4868" width="17.33203125" style="357" customWidth="1"/>
    <col min="4869" max="4869" width="18.33203125" style="357" customWidth="1"/>
    <col min="4870" max="4870" width="8.44140625" style="357" customWidth="1"/>
    <col min="4871" max="4872" width="7.6640625" style="357" customWidth="1"/>
    <col min="4873" max="4873" width="2.109375" style="357" customWidth="1"/>
    <col min="4874" max="4875" width="7.6640625" style="357" customWidth="1"/>
    <col min="4876" max="5118" width="8.6640625" style="357"/>
    <col min="5119" max="5119" width="24.88671875" style="357" customWidth="1"/>
    <col min="5120" max="5120" width="1.33203125" style="357" customWidth="1"/>
    <col min="5121" max="5121" width="8.88671875" style="357" customWidth="1"/>
    <col min="5122" max="5122" width="2.109375" style="357" customWidth="1"/>
    <col min="5123" max="5123" width="6" style="357" customWidth="1"/>
    <col min="5124" max="5124" width="17.33203125" style="357" customWidth="1"/>
    <col min="5125" max="5125" width="18.33203125" style="357" customWidth="1"/>
    <col min="5126" max="5126" width="8.44140625" style="357" customWidth="1"/>
    <col min="5127" max="5128" width="7.6640625" style="357" customWidth="1"/>
    <col min="5129" max="5129" width="2.109375" style="357" customWidth="1"/>
    <col min="5130" max="5131" width="7.6640625" style="357" customWidth="1"/>
    <col min="5132" max="5374" width="8.6640625" style="357"/>
    <col min="5375" max="5375" width="24.88671875" style="357" customWidth="1"/>
    <col min="5376" max="5376" width="1.33203125" style="357" customWidth="1"/>
    <col min="5377" max="5377" width="8.88671875" style="357" customWidth="1"/>
    <col min="5378" max="5378" width="2.109375" style="357" customWidth="1"/>
    <col min="5379" max="5379" width="6" style="357" customWidth="1"/>
    <col min="5380" max="5380" width="17.33203125" style="357" customWidth="1"/>
    <col min="5381" max="5381" width="18.33203125" style="357" customWidth="1"/>
    <col min="5382" max="5382" width="8.44140625" style="357" customWidth="1"/>
    <col min="5383" max="5384" width="7.6640625" style="357" customWidth="1"/>
    <col min="5385" max="5385" width="2.109375" style="357" customWidth="1"/>
    <col min="5386" max="5387" width="7.6640625" style="357" customWidth="1"/>
    <col min="5388" max="5630" width="8.6640625" style="357"/>
    <col min="5631" max="5631" width="24.88671875" style="357" customWidth="1"/>
    <col min="5632" max="5632" width="1.33203125" style="357" customWidth="1"/>
    <col min="5633" max="5633" width="8.88671875" style="357" customWidth="1"/>
    <col min="5634" max="5634" width="2.109375" style="357" customWidth="1"/>
    <col min="5635" max="5635" width="6" style="357" customWidth="1"/>
    <col min="5636" max="5636" width="17.33203125" style="357" customWidth="1"/>
    <col min="5637" max="5637" width="18.33203125" style="357" customWidth="1"/>
    <col min="5638" max="5638" width="8.44140625" style="357" customWidth="1"/>
    <col min="5639" max="5640" width="7.6640625" style="357" customWidth="1"/>
    <col min="5641" max="5641" width="2.109375" style="357" customWidth="1"/>
    <col min="5642" max="5643" width="7.6640625" style="357" customWidth="1"/>
    <col min="5644" max="5886" width="8.6640625" style="357"/>
    <col min="5887" max="5887" width="24.88671875" style="357" customWidth="1"/>
    <col min="5888" max="5888" width="1.33203125" style="357" customWidth="1"/>
    <col min="5889" max="5889" width="8.88671875" style="357" customWidth="1"/>
    <col min="5890" max="5890" width="2.109375" style="357" customWidth="1"/>
    <col min="5891" max="5891" width="6" style="357" customWidth="1"/>
    <col min="5892" max="5892" width="17.33203125" style="357" customWidth="1"/>
    <col min="5893" max="5893" width="18.33203125" style="357" customWidth="1"/>
    <col min="5894" max="5894" width="8.44140625" style="357" customWidth="1"/>
    <col min="5895" max="5896" width="7.6640625" style="357" customWidth="1"/>
    <col min="5897" max="5897" width="2.109375" style="357" customWidth="1"/>
    <col min="5898" max="5899" width="7.6640625" style="357" customWidth="1"/>
    <col min="5900" max="6142" width="8.6640625" style="357"/>
    <col min="6143" max="6143" width="24.88671875" style="357" customWidth="1"/>
    <col min="6144" max="6144" width="1.33203125" style="357" customWidth="1"/>
    <col min="6145" max="6145" width="8.88671875" style="357" customWidth="1"/>
    <col min="6146" max="6146" width="2.109375" style="357" customWidth="1"/>
    <col min="6147" max="6147" width="6" style="357" customWidth="1"/>
    <col min="6148" max="6148" width="17.33203125" style="357" customWidth="1"/>
    <col min="6149" max="6149" width="18.33203125" style="357" customWidth="1"/>
    <col min="6150" max="6150" width="8.44140625" style="357" customWidth="1"/>
    <col min="6151" max="6152" width="7.6640625" style="357" customWidth="1"/>
    <col min="6153" max="6153" width="2.109375" style="357" customWidth="1"/>
    <col min="6154" max="6155" width="7.6640625" style="357" customWidth="1"/>
    <col min="6156" max="6398" width="8.6640625" style="357"/>
    <col min="6399" max="6399" width="24.88671875" style="357" customWidth="1"/>
    <col min="6400" max="6400" width="1.33203125" style="357" customWidth="1"/>
    <col min="6401" max="6401" width="8.88671875" style="357" customWidth="1"/>
    <col min="6402" max="6402" width="2.109375" style="357" customWidth="1"/>
    <col min="6403" max="6403" width="6" style="357" customWidth="1"/>
    <col min="6404" max="6404" width="17.33203125" style="357" customWidth="1"/>
    <col min="6405" max="6405" width="18.33203125" style="357" customWidth="1"/>
    <col min="6406" max="6406" width="8.44140625" style="357" customWidth="1"/>
    <col min="6407" max="6408" width="7.6640625" style="357" customWidth="1"/>
    <col min="6409" max="6409" width="2.109375" style="357" customWidth="1"/>
    <col min="6410" max="6411" width="7.6640625" style="357" customWidth="1"/>
    <col min="6412" max="6654" width="8.6640625" style="357"/>
    <col min="6655" max="6655" width="24.88671875" style="357" customWidth="1"/>
    <col min="6656" max="6656" width="1.33203125" style="357" customWidth="1"/>
    <col min="6657" max="6657" width="8.88671875" style="357" customWidth="1"/>
    <col min="6658" max="6658" width="2.109375" style="357" customWidth="1"/>
    <col min="6659" max="6659" width="6" style="357" customWidth="1"/>
    <col min="6660" max="6660" width="17.33203125" style="357" customWidth="1"/>
    <col min="6661" max="6661" width="18.33203125" style="357" customWidth="1"/>
    <col min="6662" max="6662" width="8.44140625" style="357" customWidth="1"/>
    <col min="6663" max="6664" width="7.6640625" style="357" customWidth="1"/>
    <col min="6665" max="6665" width="2.109375" style="357" customWidth="1"/>
    <col min="6666" max="6667" width="7.6640625" style="357" customWidth="1"/>
    <col min="6668" max="6910" width="8.6640625" style="357"/>
    <col min="6911" max="6911" width="24.88671875" style="357" customWidth="1"/>
    <col min="6912" max="6912" width="1.33203125" style="357" customWidth="1"/>
    <col min="6913" max="6913" width="8.88671875" style="357" customWidth="1"/>
    <col min="6914" max="6914" width="2.109375" style="357" customWidth="1"/>
    <col min="6915" max="6915" width="6" style="357" customWidth="1"/>
    <col min="6916" max="6916" width="17.33203125" style="357" customWidth="1"/>
    <col min="6917" max="6917" width="18.33203125" style="357" customWidth="1"/>
    <col min="6918" max="6918" width="8.44140625" style="357" customWidth="1"/>
    <col min="6919" max="6920" width="7.6640625" style="357" customWidth="1"/>
    <col min="6921" max="6921" width="2.109375" style="357" customWidth="1"/>
    <col min="6922" max="6923" width="7.6640625" style="357" customWidth="1"/>
    <col min="6924" max="7166" width="8.6640625" style="357"/>
    <col min="7167" max="7167" width="24.88671875" style="357" customWidth="1"/>
    <col min="7168" max="7168" width="1.33203125" style="357" customWidth="1"/>
    <col min="7169" max="7169" width="8.88671875" style="357" customWidth="1"/>
    <col min="7170" max="7170" width="2.109375" style="357" customWidth="1"/>
    <col min="7171" max="7171" width="6" style="357" customWidth="1"/>
    <col min="7172" max="7172" width="17.33203125" style="357" customWidth="1"/>
    <col min="7173" max="7173" width="18.33203125" style="357" customWidth="1"/>
    <col min="7174" max="7174" width="8.44140625" style="357" customWidth="1"/>
    <col min="7175" max="7176" width="7.6640625" style="357" customWidth="1"/>
    <col min="7177" max="7177" width="2.109375" style="357" customWidth="1"/>
    <col min="7178" max="7179" width="7.6640625" style="357" customWidth="1"/>
    <col min="7180" max="7422" width="8.6640625" style="357"/>
    <col min="7423" max="7423" width="24.88671875" style="357" customWidth="1"/>
    <col min="7424" max="7424" width="1.33203125" style="357" customWidth="1"/>
    <col min="7425" max="7425" width="8.88671875" style="357" customWidth="1"/>
    <col min="7426" max="7426" width="2.109375" style="357" customWidth="1"/>
    <col min="7427" max="7427" width="6" style="357" customWidth="1"/>
    <col min="7428" max="7428" width="17.33203125" style="357" customWidth="1"/>
    <col min="7429" max="7429" width="18.33203125" style="357" customWidth="1"/>
    <col min="7430" max="7430" width="8.44140625" style="357" customWidth="1"/>
    <col min="7431" max="7432" width="7.6640625" style="357" customWidth="1"/>
    <col min="7433" max="7433" width="2.109375" style="357" customWidth="1"/>
    <col min="7434" max="7435" width="7.6640625" style="357" customWidth="1"/>
    <col min="7436" max="7678" width="8.6640625" style="357"/>
    <col min="7679" max="7679" width="24.88671875" style="357" customWidth="1"/>
    <col min="7680" max="7680" width="1.33203125" style="357" customWidth="1"/>
    <col min="7681" max="7681" width="8.88671875" style="357" customWidth="1"/>
    <col min="7682" max="7682" width="2.109375" style="357" customWidth="1"/>
    <col min="7683" max="7683" width="6" style="357" customWidth="1"/>
    <col min="7684" max="7684" width="17.33203125" style="357" customWidth="1"/>
    <col min="7685" max="7685" width="18.33203125" style="357" customWidth="1"/>
    <col min="7686" max="7686" width="8.44140625" style="357" customWidth="1"/>
    <col min="7687" max="7688" width="7.6640625" style="357" customWidth="1"/>
    <col min="7689" max="7689" width="2.109375" style="357" customWidth="1"/>
    <col min="7690" max="7691" width="7.6640625" style="357" customWidth="1"/>
    <col min="7692" max="7934" width="8.6640625" style="357"/>
    <col min="7935" max="7935" width="24.88671875" style="357" customWidth="1"/>
    <col min="7936" max="7936" width="1.33203125" style="357" customWidth="1"/>
    <col min="7937" max="7937" width="8.88671875" style="357" customWidth="1"/>
    <col min="7938" max="7938" width="2.109375" style="357" customWidth="1"/>
    <col min="7939" max="7939" width="6" style="357" customWidth="1"/>
    <col min="7940" max="7940" width="17.33203125" style="357" customWidth="1"/>
    <col min="7941" max="7941" width="18.33203125" style="357" customWidth="1"/>
    <col min="7942" max="7942" width="8.44140625" style="357" customWidth="1"/>
    <col min="7943" max="7944" width="7.6640625" style="357" customWidth="1"/>
    <col min="7945" max="7945" width="2.109375" style="357" customWidth="1"/>
    <col min="7946" max="7947" width="7.6640625" style="357" customWidth="1"/>
    <col min="7948" max="8190" width="8.6640625" style="357"/>
    <col min="8191" max="8191" width="24.88671875" style="357" customWidth="1"/>
    <col min="8192" max="8192" width="1.33203125" style="357" customWidth="1"/>
    <col min="8193" max="8193" width="8.88671875" style="357" customWidth="1"/>
    <col min="8194" max="8194" width="2.109375" style="357" customWidth="1"/>
    <col min="8195" max="8195" width="6" style="357" customWidth="1"/>
    <col min="8196" max="8196" width="17.33203125" style="357" customWidth="1"/>
    <col min="8197" max="8197" width="18.33203125" style="357" customWidth="1"/>
    <col min="8198" max="8198" width="8.44140625" style="357" customWidth="1"/>
    <col min="8199" max="8200" width="7.6640625" style="357" customWidth="1"/>
    <col min="8201" max="8201" width="2.109375" style="357" customWidth="1"/>
    <col min="8202" max="8203" width="7.6640625" style="357" customWidth="1"/>
    <col min="8204" max="8446" width="8.6640625" style="357"/>
    <col min="8447" max="8447" width="24.88671875" style="357" customWidth="1"/>
    <col min="8448" max="8448" width="1.33203125" style="357" customWidth="1"/>
    <col min="8449" max="8449" width="8.88671875" style="357" customWidth="1"/>
    <col min="8450" max="8450" width="2.109375" style="357" customWidth="1"/>
    <col min="8451" max="8451" width="6" style="357" customWidth="1"/>
    <col min="8452" max="8452" width="17.33203125" style="357" customWidth="1"/>
    <col min="8453" max="8453" width="18.33203125" style="357" customWidth="1"/>
    <col min="8454" max="8454" width="8.44140625" style="357" customWidth="1"/>
    <col min="8455" max="8456" width="7.6640625" style="357" customWidth="1"/>
    <col min="8457" max="8457" width="2.109375" style="357" customWidth="1"/>
    <col min="8458" max="8459" width="7.6640625" style="357" customWidth="1"/>
    <col min="8460" max="8702" width="8.6640625" style="357"/>
    <col min="8703" max="8703" width="24.88671875" style="357" customWidth="1"/>
    <col min="8704" max="8704" width="1.33203125" style="357" customWidth="1"/>
    <col min="8705" max="8705" width="8.88671875" style="357" customWidth="1"/>
    <col min="8706" max="8706" width="2.109375" style="357" customWidth="1"/>
    <col min="8707" max="8707" width="6" style="357" customWidth="1"/>
    <col min="8708" max="8708" width="17.33203125" style="357" customWidth="1"/>
    <col min="8709" max="8709" width="18.33203125" style="357" customWidth="1"/>
    <col min="8710" max="8710" width="8.44140625" style="357" customWidth="1"/>
    <col min="8711" max="8712" width="7.6640625" style="357" customWidth="1"/>
    <col min="8713" max="8713" width="2.109375" style="357" customWidth="1"/>
    <col min="8714" max="8715" width="7.6640625" style="357" customWidth="1"/>
    <col min="8716" max="8958" width="8.6640625" style="357"/>
    <col min="8959" max="8959" width="24.88671875" style="357" customWidth="1"/>
    <col min="8960" max="8960" width="1.33203125" style="357" customWidth="1"/>
    <col min="8961" max="8961" width="8.88671875" style="357" customWidth="1"/>
    <col min="8962" max="8962" width="2.109375" style="357" customWidth="1"/>
    <col min="8963" max="8963" width="6" style="357" customWidth="1"/>
    <col min="8964" max="8964" width="17.33203125" style="357" customWidth="1"/>
    <col min="8965" max="8965" width="18.33203125" style="357" customWidth="1"/>
    <col min="8966" max="8966" width="8.44140625" style="357" customWidth="1"/>
    <col min="8967" max="8968" width="7.6640625" style="357" customWidth="1"/>
    <col min="8969" max="8969" width="2.109375" style="357" customWidth="1"/>
    <col min="8970" max="8971" width="7.6640625" style="357" customWidth="1"/>
    <col min="8972" max="9214" width="8.6640625" style="357"/>
    <col min="9215" max="9215" width="24.88671875" style="357" customWidth="1"/>
    <col min="9216" max="9216" width="1.33203125" style="357" customWidth="1"/>
    <col min="9217" max="9217" width="8.88671875" style="357" customWidth="1"/>
    <col min="9218" max="9218" width="2.109375" style="357" customWidth="1"/>
    <col min="9219" max="9219" width="6" style="357" customWidth="1"/>
    <col min="9220" max="9220" width="17.33203125" style="357" customWidth="1"/>
    <col min="9221" max="9221" width="18.33203125" style="357" customWidth="1"/>
    <col min="9222" max="9222" width="8.44140625" style="357" customWidth="1"/>
    <col min="9223" max="9224" width="7.6640625" style="357" customWidth="1"/>
    <col min="9225" max="9225" width="2.109375" style="357" customWidth="1"/>
    <col min="9226" max="9227" width="7.6640625" style="357" customWidth="1"/>
    <col min="9228" max="9470" width="8.6640625" style="357"/>
    <col min="9471" max="9471" width="24.88671875" style="357" customWidth="1"/>
    <col min="9472" max="9472" width="1.33203125" style="357" customWidth="1"/>
    <col min="9473" max="9473" width="8.88671875" style="357" customWidth="1"/>
    <col min="9474" max="9474" width="2.109375" style="357" customWidth="1"/>
    <col min="9475" max="9475" width="6" style="357" customWidth="1"/>
    <col min="9476" max="9476" width="17.33203125" style="357" customWidth="1"/>
    <col min="9477" max="9477" width="18.33203125" style="357" customWidth="1"/>
    <col min="9478" max="9478" width="8.44140625" style="357" customWidth="1"/>
    <col min="9479" max="9480" width="7.6640625" style="357" customWidth="1"/>
    <col min="9481" max="9481" width="2.109375" style="357" customWidth="1"/>
    <col min="9482" max="9483" width="7.6640625" style="357" customWidth="1"/>
    <col min="9484" max="9726" width="8.6640625" style="357"/>
    <col min="9727" max="9727" width="24.88671875" style="357" customWidth="1"/>
    <col min="9728" max="9728" width="1.33203125" style="357" customWidth="1"/>
    <col min="9729" max="9729" width="8.88671875" style="357" customWidth="1"/>
    <col min="9730" max="9730" width="2.109375" style="357" customWidth="1"/>
    <col min="9731" max="9731" width="6" style="357" customWidth="1"/>
    <col min="9732" max="9732" width="17.33203125" style="357" customWidth="1"/>
    <col min="9733" max="9733" width="18.33203125" style="357" customWidth="1"/>
    <col min="9734" max="9734" width="8.44140625" style="357" customWidth="1"/>
    <col min="9735" max="9736" width="7.6640625" style="357" customWidth="1"/>
    <col min="9737" max="9737" width="2.109375" style="357" customWidth="1"/>
    <col min="9738" max="9739" width="7.6640625" style="357" customWidth="1"/>
    <col min="9740" max="9982" width="8.6640625" style="357"/>
    <col min="9983" max="9983" width="24.88671875" style="357" customWidth="1"/>
    <col min="9984" max="9984" width="1.33203125" style="357" customWidth="1"/>
    <col min="9985" max="9985" width="8.88671875" style="357" customWidth="1"/>
    <col min="9986" max="9986" width="2.109375" style="357" customWidth="1"/>
    <col min="9987" max="9987" width="6" style="357" customWidth="1"/>
    <col min="9988" max="9988" width="17.33203125" style="357" customWidth="1"/>
    <col min="9989" max="9989" width="18.33203125" style="357" customWidth="1"/>
    <col min="9990" max="9990" width="8.44140625" style="357" customWidth="1"/>
    <col min="9991" max="9992" width="7.6640625" style="357" customWidth="1"/>
    <col min="9993" max="9993" width="2.109375" style="357" customWidth="1"/>
    <col min="9994" max="9995" width="7.6640625" style="357" customWidth="1"/>
    <col min="9996" max="10238" width="8.6640625" style="357"/>
    <col min="10239" max="10239" width="24.88671875" style="357" customWidth="1"/>
    <col min="10240" max="10240" width="1.33203125" style="357" customWidth="1"/>
    <col min="10241" max="10241" width="8.88671875" style="357" customWidth="1"/>
    <col min="10242" max="10242" width="2.109375" style="357" customWidth="1"/>
    <col min="10243" max="10243" width="6" style="357" customWidth="1"/>
    <col min="10244" max="10244" width="17.33203125" style="357" customWidth="1"/>
    <col min="10245" max="10245" width="18.33203125" style="357" customWidth="1"/>
    <col min="10246" max="10246" width="8.44140625" style="357" customWidth="1"/>
    <col min="10247" max="10248" width="7.6640625" style="357" customWidth="1"/>
    <col min="10249" max="10249" width="2.109375" style="357" customWidth="1"/>
    <col min="10250" max="10251" width="7.6640625" style="357" customWidth="1"/>
    <col min="10252" max="10494" width="8.6640625" style="357"/>
    <col min="10495" max="10495" width="24.88671875" style="357" customWidth="1"/>
    <col min="10496" max="10496" width="1.33203125" style="357" customWidth="1"/>
    <col min="10497" max="10497" width="8.88671875" style="357" customWidth="1"/>
    <col min="10498" max="10498" width="2.109375" style="357" customWidth="1"/>
    <col min="10499" max="10499" width="6" style="357" customWidth="1"/>
    <col min="10500" max="10500" width="17.33203125" style="357" customWidth="1"/>
    <col min="10501" max="10501" width="18.33203125" style="357" customWidth="1"/>
    <col min="10502" max="10502" width="8.44140625" style="357" customWidth="1"/>
    <col min="10503" max="10504" width="7.6640625" style="357" customWidth="1"/>
    <col min="10505" max="10505" width="2.109375" style="357" customWidth="1"/>
    <col min="10506" max="10507" width="7.6640625" style="357" customWidth="1"/>
    <col min="10508" max="10750" width="8.6640625" style="357"/>
    <col min="10751" max="10751" width="24.88671875" style="357" customWidth="1"/>
    <col min="10752" max="10752" width="1.33203125" style="357" customWidth="1"/>
    <col min="10753" max="10753" width="8.88671875" style="357" customWidth="1"/>
    <col min="10754" max="10754" width="2.109375" style="357" customWidth="1"/>
    <col min="10755" max="10755" width="6" style="357" customWidth="1"/>
    <col min="10756" max="10756" width="17.33203125" style="357" customWidth="1"/>
    <col min="10757" max="10757" width="18.33203125" style="357" customWidth="1"/>
    <col min="10758" max="10758" width="8.44140625" style="357" customWidth="1"/>
    <col min="10759" max="10760" width="7.6640625" style="357" customWidth="1"/>
    <col min="10761" max="10761" width="2.109375" style="357" customWidth="1"/>
    <col min="10762" max="10763" width="7.6640625" style="357" customWidth="1"/>
    <col min="10764" max="11006" width="8.6640625" style="357"/>
    <col min="11007" max="11007" width="24.88671875" style="357" customWidth="1"/>
    <col min="11008" max="11008" width="1.33203125" style="357" customWidth="1"/>
    <col min="11009" max="11009" width="8.88671875" style="357" customWidth="1"/>
    <col min="11010" max="11010" width="2.109375" style="357" customWidth="1"/>
    <col min="11011" max="11011" width="6" style="357" customWidth="1"/>
    <col min="11012" max="11012" width="17.33203125" style="357" customWidth="1"/>
    <col min="11013" max="11013" width="18.33203125" style="357" customWidth="1"/>
    <col min="11014" max="11014" width="8.44140625" style="357" customWidth="1"/>
    <col min="11015" max="11016" width="7.6640625" style="357" customWidth="1"/>
    <col min="11017" max="11017" width="2.109375" style="357" customWidth="1"/>
    <col min="11018" max="11019" width="7.6640625" style="357" customWidth="1"/>
    <col min="11020" max="11262" width="8.6640625" style="357"/>
    <col min="11263" max="11263" width="24.88671875" style="357" customWidth="1"/>
    <col min="11264" max="11264" width="1.33203125" style="357" customWidth="1"/>
    <col min="11265" max="11265" width="8.88671875" style="357" customWidth="1"/>
    <col min="11266" max="11266" width="2.109375" style="357" customWidth="1"/>
    <col min="11267" max="11267" width="6" style="357" customWidth="1"/>
    <col min="11268" max="11268" width="17.33203125" style="357" customWidth="1"/>
    <col min="11269" max="11269" width="18.33203125" style="357" customWidth="1"/>
    <col min="11270" max="11270" width="8.44140625" style="357" customWidth="1"/>
    <col min="11271" max="11272" width="7.6640625" style="357" customWidth="1"/>
    <col min="11273" max="11273" width="2.109375" style="357" customWidth="1"/>
    <col min="11274" max="11275" width="7.6640625" style="357" customWidth="1"/>
    <col min="11276" max="11518" width="8.6640625" style="357"/>
    <col min="11519" max="11519" width="24.88671875" style="357" customWidth="1"/>
    <col min="11520" max="11520" width="1.33203125" style="357" customWidth="1"/>
    <col min="11521" max="11521" width="8.88671875" style="357" customWidth="1"/>
    <col min="11522" max="11522" width="2.109375" style="357" customWidth="1"/>
    <col min="11523" max="11523" width="6" style="357" customWidth="1"/>
    <col min="11524" max="11524" width="17.33203125" style="357" customWidth="1"/>
    <col min="11525" max="11525" width="18.33203125" style="357" customWidth="1"/>
    <col min="11526" max="11526" width="8.44140625" style="357" customWidth="1"/>
    <col min="11527" max="11528" width="7.6640625" style="357" customWidth="1"/>
    <col min="11529" max="11529" width="2.109375" style="357" customWidth="1"/>
    <col min="11530" max="11531" width="7.6640625" style="357" customWidth="1"/>
    <col min="11532" max="11774" width="8.6640625" style="357"/>
    <col min="11775" max="11775" width="24.88671875" style="357" customWidth="1"/>
    <col min="11776" max="11776" width="1.33203125" style="357" customWidth="1"/>
    <col min="11777" max="11777" width="8.88671875" style="357" customWidth="1"/>
    <col min="11778" max="11778" width="2.109375" style="357" customWidth="1"/>
    <col min="11779" max="11779" width="6" style="357" customWidth="1"/>
    <col min="11780" max="11780" width="17.33203125" style="357" customWidth="1"/>
    <col min="11781" max="11781" width="18.33203125" style="357" customWidth="1"/>
    <col min="11782" max="11782" width="8.44140625" style="357" customWidth="1"/>
    <col min="11783" max="11784" width="7.6640625" style="357" customWidth="1"/>
    <col min="11785" max="11785" width="2.109375" style="357" customWidth="1"/>
    <col min="11786" max="11787" width="7.6640625" style="357" customWidth="1"/>
    <col min="11788" max="12030" width="8.6640625" style="357"/>
    <col min="12031" max="12031" width="24.88671875" style="357" customWidth="1"/>
    <col min="12032" max="12032" width="1.33203125" style="357" customWidth="1"/>
    <col min="12033" max="12033" width="8.88671875" style="357" customWidth="1"/>
    <col min="12034" max="12034" width="2.109375" style="357" customWidth="1"/>
    <col min="12035" max="12035" width="6" style="357" customWidth="1"/>
    <col min="12036" max="12036" width="17.33203125" style="357" customWidth="1"/>
    <col min="12037" max="12037" width="18.33203125" style="357" customWidth="1"/>
    <col min="12038" max="12038" width="8.44140625" style="357" customWidth="1"/>
    <col min="12039" max="12040" width="7.6640625" style="357" customWidth="1"/>
    <col min="12041" max="12041" width="2.109375" style="357" customWidth="1"/>
    <col min="12042" max="12043" width="7.6640625" style="357" customWidth="1"/>
    <col min="12044" max="12286" width="8.6640625" style="357"/>
    <col min="12287" max="12287" width="24.88671875" style="357" customWidth="1"/>
    <col min="12288" max="12288" width="1.33203125" style="357" customWidth="1"/>
    <col min="12289" max="12289" width="8.88671875" style="357" customWidth="1"/>
    <col min="12290" max="12290" width="2.109375" style="357" customWidth="1"/>
    <col min="12291" max="12291" width="6" style="357" customWidth="1"/>
    <col min="12292" max="12292" width="17.33203125" style="357" customWidth="1"/>
    <col min="12293" max="12293" width="18.33203125" style="357" customWidth="1"/>
    <col min="12294" max="12294" width="8.44140625" style="357" customWidth="1"/>
    <col min="12295" max="12296" width="7.6640625" style="357" customWidth="1"/>
    <col min="12297" max="12297" width="2.109375" style="357" customWidth="1"/>
    <col min="12298" max="12299" width="7.6640625" style="357" customWidth="1"/>
    <col min="12300" max="12542" width="8.6640625" style="357"/>
    <col min="12543" max="12543" width="24.88671875" style="357" customWidth="1"/>
    <col min="12544" max="12544" width="1.33203125" style="357" customWidth="1"/>
    <col min="12545" max="12545" width="8.88671875" style="357" customWidth="1"/>
    <col min="12546" max="12546" width="2.109375" style="357" customWidth="1"/>
    <col min="12547" max="12547" width="6" style="357" customWidth="1"/>
    <col min="12548" max="12548" width="17.33203125" style="357" customWidth="1"/>
    <col min="12549" max="12549" width="18.33203125" style="357" customWidth="1"/>
    <col min="12550" max="12550" width="8.44140625" style="357" customWidth="1"/>
    <col min="12551" max="12552" width="7.6640625" style="357" customWidth="1"/>
    <col min="12553" max="12553" width="2.109375" style="357" customWidth="1"/>
    <col min="12554" max="12555" width="7.6640625" style="357" customWidth="1"/>
    <col min="12556" max="12798" width="8.6640625" style="357"/>
    <col min="12799" max="12799" width="24.88671875" style="357" customWidth="1"/>
    <col min="12800" max="12800" width="1.33203125" style="357" customWidth="1"/>
    <col min="12801" max="12801" width="8.88671875" style="357" customWidth="1"/>
    <col min="12802" max="12802" width="2.109375" style="357" customWidth="1"/>
    <col min="12803" max="12803" width="6" style="357" customWidth="1"/>
    <col min="12804" max="12804" width="17.33203125" style="357" customWidth="1"/>
    <col min="12805" max="12805" width="18.33203125" style="357" customWidth="1"/>
    <col min="12806" max="12806" width="8.44140625" style="357" customWidth="1"/>
    <col min="12807" max="12808" width="7.6640625" style="357" customWidth="1"/>
    <col min="12809" max="12809" width="2.109375" style="357" customWidth="1"/>
    <col min="12810" max="12811" width="7.6640625" style="357" customWidth="1"/>
    <col min="12812" max="13054" width="8.6640625" style="357"/>
    <col min="13055" max="13055" width="24.88671875" style="357" customWidth="1"/>
    <col min="13056" max="13056" width="1.33203125" style="357" customWidth="1"/>
    <col min="13057" max="13057" width="8.88671875" style="357" customWidth="1"/>
    <col min="13058" max="13058" width="2.109375" style="357" customWidth="1"/>
    <col min="13059" max="13059" width="6" style="357" customWidth="1"/>
    <col min="13060" max="13060" width="17.33203125" style="357" customWidth="1"/>
    <col min="13061" max="13061" width="18.33203125" style="357" customWidth="1"/>
    <col min="13062" max="13062" width="8.44140625" style="357" customWidth="1"/>
    <col min="13063" max="13064" width="7.6640625" style="357" customWidth="1"/>
    <col min="13065" max="13065" width="2.109375" style="357" customWidth="1"/>
    <col min="13066" max="13067" width="7.6640625" style="357" customWidth="1"/>
    <col min="13068" max="13310" width="8.6640625" style="357"/>
    <col min="13311" max="13311" width="24.88671875" style="357" customWidth="1"/>
    <col min="13312" max="13312" width="1.33203125" style="357" customWidth="1"/>
    <col min="13313" max="13313" width="8.88671875" style="357" customWidth="1"/>
    <col min="13314" max="13314" width="2.109375" style="357" customWidth="1"/>
    <col min="13315" max="13315" width="6" style="357" customWidth="1"/>
    <col min="13316" max="13316" width="17.33203125" style="357" customWidth="1"/>
    <col min="13317" max="13317" width="18.33203125" style="357" customWidth="1"/>
    <col min="13318" max="13318" width="8.44140625" style="357" customWidth="1"/>
    <col min="13319" max="13320" width="7.6640625" style="357" customWidth="1"/>
    <col min="13321" max="13321" width="2.109375" style="357" customWidth="1"/>
    <col min="13322" max="13323" width="7.6640625" style="357" customWidth="1"/>
    <col min="13324" max="13566" width="8.6640625" style="357"/>
    <col min="13567" max="13567" width="24.88671875" style="357" customWidth="1"/>
    <col min="13568" max="13568" width="1.33203125" style="357" customWidth="1"/>
    <col min="13569" max="13569" width="8.88671875" style="357" customWidth="1"/>
    <col min="13570" max="13570" width="2.109375" style="357" customWidth="1"/>
    <col min="13571" max="13571" width="6" style="357" customWidth="1"/>
    <col min="13572" max="13572" width="17.33203125" style="357" customWidth="1"/>
    <col min="13573" max="13573" width="18.33203125" style="357" customWidth="1"/>
    <col min="13574" max="13574" width="8.44140625" style="357" customWidth="1"/>
    <col min="13575" max="13576" width="7.6640625" style="357" customWidth="1"/>
    <col min="13577" max="13577" width="2.109375" style="357" customWidth="1"/>
    <col min="13578" max="13579" width="7.6640625" style="357" customWidth="1"/>
    <col min="13580" max="13822" width="8.6640625" style="357"/>
    <col min="13823" max="13823" width="24.88671875" style="357" customWidth="1"/>
    <col min="13824" max="13824" width="1.33203125" style="357" customWidth="1"/>
    <col min="13825" max="13825" width="8.88671875" style="357" customWidth="1"/>
    <col min="13826" max="13826" width="2.109375" style="357" customWidth="1"/>
    <col min="13827" max="13827" width="6" style="357" customWidth="1"/>
    <col min="13828" max="13828" width="17.33203125" style="357" customWidth="1"/>
    <col min="13829" max="13829" width="18.33203125" style="357" customWidth="1"/>
    <col min="13830" max="13830" width="8.44140625" style="357" customWidth="1"/>
    <col min="13831" max="13832" width="7.6640625" style="357" customWidth="1"/>
    <col min="13833" max="13833" width="2.109375" style="357" customWidth="1"/>
    <col min="13834" max="13835" width="7.6640625" style="357" customWidth="1"/>
    <col min="13836" max="14078" width="8.6640625" style="357"/>
    <col min="14079" max="14079" width="24.88671875" style="357" customWidth="1"/>
    <col min="14080" max="14080" width="1.33203125" style="357" customWidth="1"/>
    <col min="14081" max="14081" width="8.88671875" style="357" customWidth="1"/>
    <col min="14082" max="14082" width="2.109375" style="357" customWidth="1"/>
    <col min="14083" max="14083" width="6" style="357" customWidth="1"/>
    <col min="14084" max="14084" width="17.33203125" style="357" customWidth="1"/>
    <col min="14085" max="14085" width="18.33203125" style="357" customWidth="1"/>
    <col min="14086" max="14086" width="8.44140625" style="357" customWidth="1"/>
    <col min="14087" max="14088" width="7.6640625" style="357" customWidth="1"/>
    <col min="14089" max="14089" width="2.109375" style="357" customWidth="1"/>
    <col min="14090" max="14091" width="7.6640625" style="357" customWidth="1"/>
    <col min="14092" max="14334" width="8.6640625" style="357"/>
    <col min="14335" max="14335" width="24.88671875" style="357" customWidth="1"/>
    <col min="14336" max="14336" width="1.33203125" style="357" customWidth="1"/>
    <col min="14337" max="14337" width="8.88671875" style="357" customWidth="1"/>
    <col min="14338" max="14338" width="2.109375" style="357" customWidth="1"/>
    <col min="14339" max="14339" width="6" style="357" customWidth="1"/>
    <col min="14340" max="14340" width="17.33203125" style="357" customWidth="1"/>
    <col min="14341" max="14341" width="18.33203125" style="357" customWidth="1"/>
    <col min="14342" max="14342" width="8.44140625" style="357" customWidth="1"/>
    <col min="14343" max="14344" width="7.6640625" style="357" customWidth="1"/>
    <col min="14345" max="14345" width="2.109375" style="357" customWidth="1"/>
    <col min="14346" max="14347" width="7.6640625" style="357" customWidth="1"/>
    <col min="14348" max="14590" width="8.6640625" style="357"/>
    <col min="14591" max="14591" width="24.88671875" style="357" customWidth="1"/>
    <col min="14592" max="14592" width="1.33203125" style="357" customWidth="1"/>
    <col min="14593" max="14593" width="8.88671875" style="357" customWidth="1"/>
    <col min="14594" max="14594" width="2.109375" style="357" customWidth="1"/>
    <col min="14595" max="14595" width="6" style="357" customWidth="1"/>
    <col min="14596" max="14596" width="17.33203125" style="357" customWidth="1"/>
    <col min="14597" max="14597" width="18.33203125" style="357" customWidth="1"/>
    <col min="14598" max="14598" width="8.44140625" style="357" customWidth="1"/>
    <col min="14599" max="14600" width="7.6640625" style="357" customWidth="1"/>
    <col min="14601" max="14601" width="2.109375" style="357" customWidth="1"/>
    <col min="14602" max="14603" width="7.6640625" style="357" customWidth="1"/>
    <col min="14604" max="14846" width="8.6640625" style="357"/>
    <col min="14847" max="14847" width="24.88671875" style="357" customWidth="1"/>
    <col min="14848" max="14848" width="1.33203125" style="357" customWidth="1"/>
    <col min="14849" max="14849" width="8.88671875" style="357" customWidth="1"/>
    <col min="14850" max="14850" width="2.109375" style="357" customWidth="1"/>
    <col min="14851" max="14851" width="6" style="357" customWidth="1"/>
    <col min="14852" max="14852" width="17.33203125" style="357" customWidth="1"/>
    <col min="14853" max="14853" width="18.33203125" style="357" customWidth="1"/>
    <col min="14854" max="14854" width="8.44140625" style="357" customWidth="1"/>
    <col min="14855" max="14856" width="7.6640625" style="357" customWidth="1"/>
    <col min="14857" max="14857" width="2.109375" style="357" customWidth="1"/>
    <col min="14858" max="14859" width="7.6640625" style="357" customWidth="1"/>
    <col min="14860" max="15102" width="8.6640625" style="357"/>
    <col min="15103" max="15103" width="24.88671875" style="357" customWidth="1"/>
    <col min="15104" max="15104" width="1.33203125" style="357" customWidth="1"/>
    <col min="15105" max="15105" width="8.88671875" style="357" customWidth="1"/>
    <col min="15106" max="15106" width="2.109375" style="357" customWidth="1"/>
    <col min="15107" max="15107" width="6" style="357" customWidth="1"/>
    <col min="15108" max="15108" width="17.33203125" style="357" customWidth="1"/>
    <col min="15109" max="15109" width="18.33203125" style="357" customWidth="1"/>
    <col min="15110" max="15110" width="8.44140625" style="357" customWidth="1"/>
    <col min="15111" max="15112" width="7.6640625" style="357" customWidth="1"/>
    <col min="15113" max="15113" width="2.109375" style="357" customWidth="1"/>
    <col min="15114" max="15115" width="7.6640625" style="357" customWidth="1"/>
    <col min="15116" max="15358" width="8.6640625" style="357"/>
    <col min="15359" max="15359" width="24.88671875" style="357" customWidth="1"/>
    <col min="15360" max="15360" width="1.33203125" style="357" customWidth="1"/>
    <col min="15361" max="15361" width="8.88671875" style="357" customWidth="1"/>
    <col min="15362" max="15362" width="2.109375" style="357" customWidth="1"/>
    <col min="15363" max="15363" width="6" style="357" customWidth="1"/>
    <col min="15364" max="15364" width="17.33203125" style="357" customWidth="1"/>
    <col min="15365" max="15365" width="18.33203125" style="357" customWidth="1"/>
    <col min="15366" max="15366" width="8.44140625" style="357" customWidth="1"/>
    <col min="15367" max="15368" width="7.6640625" style="357" customWidth="1"/>
    <col min="15369" max="15369" width="2.109375" style="357" customWidth="1"/>
    <col min="15370" max="15371" width="7.6640625" style="357" customWidth="1"/>
    <col min="15372" max="15614" width="8.6640625" style="357"/>
    <col min="15615" max="15615" width="24.88671875" style="357" customWidth="1"/>
    <col min="15616" max="15616" width="1.33203125" style="357" customWidth="1"/>
    <col min="15617" max="15617" width="8.88671875" style="357" customWidth="1"/>
    <col min="15618" max="15618" width="2.109375" style="357" customWidth="1"/>
    <col min="15619" max="15619" width="6" style="357" customWidth="1"/>
    <col min="15620" max="15620" width="17.33203125" style="357" customWidth="1"/>
    <col min="15621" max="15621" width="18.33203125" style="357" customWidth="1"/>
    <col min="15622" max="15622" width="8.44140625" style="357" customWidth="1"/>
    <col min="15623" max="15624" width="7.6640625" style="357" customWidth="1"/>
    <col min="15625" max="15625" width="2.109375" style="357" customWidth="1"/>
    <col min="15626" max="15627" width="7.6640625" style="357" customWidth="1"/>
    <col min="15628" max="15870" width="8.6640625" style="357"/>
    <col min="15871" max="15871" width="24.88671875" style="357" customWidth="1"/>
    <col min="15872" max="15872" width="1.33203125" style="357" customWidth="1"/>
    <col min="15873" max="15873" width="8.88671875" style="357" customWidth="1"/>
    <col min="15874" max="15874" width="2.109375" style="357" customWidth="1"/>
    <col min="15875" max="15875" width="6" style="357" customWidth="1"/>
    <col min="15876" max="15876" width="17.33203125" style="357" customWidth="1"/>
    <col min="15877" max="15877" width="18.33203125" style="357" customWidth="1"/>
    <col min="15878" max="15878" width="8.44140625" style="357" customWidth="1"/>
    <col min="15879" max="15880" width="7.6640625" style="357" customWidth="1"/>
    <col min="15881" max="15881" width="2.109375" style="357" customWidth="1"/>
    <col min="15882" max="15883" width="7.6640625" style="357" customWidth="1"/>
    <col min="15884" max="16126" width="8.6640625" style="357"/>
    <col min="16127" max="16127" width="24.88671875" style="357" customWidth="1"/>
    <col min="16128" max="16128" width="1.33203125" style="357" customWidth="1"/>
    <col min="16129" max="16129" width="8.88671875" style="357" customWidth="1"/>
    <col min="16130" max="16130" width="2.109375" style="357" customWidth="1"/>
    <col min="16131" max="16131" width="6" style="357" customWidth="1"/>
    <col min="16132" max="16132" width="17.33203125" style="357" customWidth="1"/>
    <col min="16133" max="16133" width="18.33203125" style="357" customWidth="1"/>
    <col min="16134" max="16134" width="8.44140625" style="357" customWidth="1"/>
    <col min="16135" max="16136" width="7.6640625" style="357" customWidth="1"/>
    <col min="16137" max="16137" width="2.109375" style="357" customWidth="1"/>
    <col min="16138" max="16139" width="7.6640625" style="357" customWidth="1"/>
    <col min="16140" max="16384" width="8.6640625" style="357"/>
  </cols>
  <sheetData>
    <row r="1" spans="1:12" ht="16.5" customHeight="1" x14ac:dyDescent="0.25">
      <c r="A1" s="404" t="s">
        <v>188</v>
      </c>
      <c r="B1" s="404"/>
      <c r="C1" s="404"/>
      <c r="D1" s="404"/>
      <c r="E1" s="404"/>
      <c r="F1" s="404"/>
      <c r="G1" s="404"/>
      <c r="H1" s="404"/>
      <c r="I1" s="404"/>
      <c r="J1" s="404"/>
      <c r="K1" s="404"/>
    </row>
    <row r="2" spans="1:12" ht="27" customHeight="1" x14ac:dyDescent="0.25">
      <c r="A2" s="405" t="s">
        <v>189</v>
      </c>
      <c r="B2" s="406"/>
      <c r="C2" s="407"/>
      <c r="D2" s="407"/>
      <c r="E2" s="407"/>
      <c r="F2" s="407"/>
      <c r="G2" s="407"/>
      <c r="H2" s="407"/>
      <c r="I2" s="407"/>
      <c r="J2" s="406"/>
      <c r="K2" s="408"/>
    </row>
    <row r="3" spans="1:12" ht="27" customHeight="1" x14ac:dyDescent="0.25">
      <c r="A3" s="409" t="s">
        <v>219</v>
      </c>
      <c r="B3" s="410"/>
      <c r="C3" s="410"/>
      <c r="D3" s="410"/>
      <c r="E3" s="410"/>
      <c r="F3" s="410"/>
      <c r="G3" s="410"/>
      <c r="H3" s="410"/>
      <c r="I3" s="410"/>
      <c r="J3" s="410"/>
      <c r="K3" s="411"/>
    </row>
    <row r="4" spans="1:12" s="358" customFormat="1" ht="15" customHeight="1" x14ac:dyDescent="0.25">
      <c r="A4" s="412" t="s">
        <v>190</v>
      </c>
      <c r="B4" s="413"/>
      <c r="C4" s="414"/>
      <c r="D4" s="415" t="s">
        <v>191</v>
      </c>
      <c r="E4" s="416"/>
      <c r="F4" s="416"/>
      <c r="G4" s="416"/>
      <c r="H4" s="416"/>
      <c r="I4" s="416"/>
      <c r="J4" s="417" t="s">
        <v>192</v>
      </c>
      <c r="K4" s="418"/>
    </row>
    <row r="5" spans="1:12" ht="15" customHeight="1" x14ac:dyDescent="0.3">
      <c r="A5" s="433"/>
      <c r="B5" s="434"/>
      <c r="C5" s="435"/>
      <c r="D5" s="436"/>
      <c r="E5" s="437"/>
      <c r="F5" s="437"/>
      <c r="G5" s="437"/>
      <c r="H5" s="437"/>
      <c r="I5" s="437"/>
      <c r="J5" s="438"/>
      <c r="K5" s="439"/>
      <c r="L5" s="359"/>
    </row>
    <row r="6" spans="1:12" ht="15" customHeight="1" x14ac:dyDescent="0.3">
      <c r="A6" s="433"/>
      <c r="B6" s="434"/>
      <c r="C6" s="435"/>
      <c r="D6" s="415" t="s">
        <v>193</v>
      </c>
      <c r="E6" s="416"/>
      <c r="F6" s="416"/>
      <c r="G6" s="416"/>
      <c r="H6" s="416"/>
      <c r="I6" s="415" t="s">
        <v>194</v>
      </c>
      <c r="J6" s="416"/>
      <c r="K6" s="440"/>
    </row>
    <row r="7" spans="1:12" ht="15" customHeight="1" x14ac:dyDescent="0.3">
      <c r="A7" s="419"/>
      <c r="B7" s="420"/>
      <c r="C7" s="421"/>
      <c r="D7" s="422"/>
      <c r="E7" s="423"/>
      <c r="F7" s="423"/>
      <c r="G7" s="423"/>
      <c r="H7" s="423"/>
      <c r="I7" s="424"/>
      <c r="J7" s="425"/>
      <c r="K7" s="426"/>
    </row>
    <row r="8" spans="1:12" ht="15" customHeight="1" x14ac:dyDescent="0.25">
      <c r="A8" s="427" t="s">
        <v>195</v>
      </c>
      <c r="B8" s="428"/>
      <c r="C8" s="360"/>
      <c r="D8" s="361" t="s">
        <v>196</v>
      </c>
      <c r="E8" s="429"/>
      <c r="F8" s="430"/>
      <c r="G8" s="431" t="s">
        <v>197</v>
      </c>
      <c r="H8" s="432"/>
      <c r="I8" s="432"/>
      <c r="J8" s="432"/>
      <c r="K8" s="362"/>
    </row>
    <row r="9" spans="1:12" s="363" customFormat="1" ht="15" customHeight="1" x14ac:dyDescent="0.25">
      <c r="A9" s="451"/>
      <c r="B9" s="451"/>
      <c r="C9" s="451"/>
      <c r="D9" s="451"/>
      <c r="E9" s="451"/>
      <c r="F9" s="451"/>
      <c r="G9" s="451"/>
      <c r="H9" s="451"/>
      <c r="I9" s="451"/>
      <c r="J9" s="451"/>
      <c r="K9" s="451"/>
    </row>
    <row r="10" spans="1:12" s="363" customFormat="1" ht="15" customHeight="1" x14ac:dyDescent="0.25">
      <c r="A10" s="452" t="s">
        <v>198</v>
      </c>
      <c r="B10" s="452"/>
      <c r="C10" s="452"/>
      <c r="D10" s="452"/>
      <c r="E10" s="452"/>
      <c r="F10" s="452"/>
      <c r="G10" s="452"/>
      <c r="H10" s="452"/>
      <c r="I10" s="452"/>
      <c r="J10" s="452"/>
      <c r="K10" s="452"/>
    </row>
    <row r="11" spans="1:12" ht="15" customHeight="1" x14ac:dyDescent="0.25">
      <c r="A11" s="453" t="s">
        <v>199</v>
      </c>
      <c r="B11" s="456" t="s">
        <v>200</v>
      </c>
      <c r="C11" s="457"/>
      <c r="D11" s="462" t="s">
        <v>201</v>
      </c>
      <c r="E11" s="463"/>
      <c r="F11" s="468" t="s">
        <v>202</v>
      </c>
      <c r="G11" s="469"/>
      <c r="H11" s="469"/>
      <c r="I11" s="470"/>
      <c r="J11" s="477" t="s">
        <v>203</v>
      </c>
      <c r="K11" s="478"/>
    </row>
    <row r="12" spans="1:12" ht="15" customHeight="1" x14ac:dyDescent="0.25">
      <c r="A12" s="454"/>
      <c r="B12" s="458"/>
      <c r="C12" s="459"/>
      <c r="D12" s="464"/>
      <c r="E12" s="465"/>
      <c r="F12" s="471"/>
      <c r="G12" s="472"/>
      <c r="H12" s="472"/>
      <c r="I12" s="473"/>
      <c r="J12" s="479" t="s">
        <v>204</v>
      </c>
      <c r="K12" s="479" t="s">
        <v>205</v>
      </c>
    </row>
    <row r="13" spans="1:12" ht="15" customHeight="1" x14ac:dyDescent="0.25">
      <c r="A13" s="455"/>
      <c r="B13" s="460"/>
      <c r="C13" s="461"/>
      <c r="D13" s="466"/>
      <c r="E13" s="467"/>
      <c r="F13" s="474"/>
      <c r="G13" s="475"/>
      <c r="H13" s="475"/>
      <c r="I13" s="476"/>
      <c r="J13" s="480"/>
      <c r="K13" s="480"/>
    </row>
    <row r="14" spans="1:12" ht="15" customHeight="1" x14ac:dyDescent="0.25">
      <c r="A14" s="364"/>
      <c r="B14" s="441"/>
      <c r="C14" s="442"/>
      <c r="D14" s="443"/>
      <c r="E14" s="444"/>
      <c r="F14" s="443"/>
      <c r="G14" s="445"/>
      <c r="H14" s="445"/>
      <c r="I14" s="444"/>
      <c r="J14" s="365"/>
      <c r="K14" s="365"/>
    </row>
    <row r="15" spans="1:12" ht="15" customHeight="1" x14ac:dyDescent="0.25">
      <c r="A15" s="364"/>
      <c r="B15" s="446"/>
      <c r="C15" s="447"/>
      <c r="D15" s="448"/>
      <c r="E15" s="449"/>
      <c r="F15" s="448"/>
      <c r="G15" s="450"/>
      <c r="H15" s="450"/>
      <c r="I15" s="449"/>
      <c r="J15" s="366"/>
      <c r="K15" s="366"/>
    </row>
    <row r="16" spans="1:12" ht="15" customHeight="1" x14ac:dyDescent="0.25">
      <c r="A16" s="364"/>
      <c r="B16" s="446"/>
      <c r="C16" s="447"/>
      <c r="D16" s="448"/>
      <c r="E16" s="449"/>
      <c r="F16" s="448"/>
      <c r="G16" s="450"/>
      <c r="H16" s="450"/>
      <c r="I16" s="449"/>
      <c r="J16" s="366"/>
      <c r="K16" s="366"/>
    </row>
    <row r="17" spans="1:11" ht="15" customHeight="1" x14ac:dyDescent="0.25">
      <c r="A17" s="364"/>
      <c r="B17" s="446"/>
      <c r="C17" s="447"/>
      <c r="D17" s="448"/>
      <c r="E17" s="449"/>
      <c r="F17" s="448"/>
      <c r="G17" s="450"/>
      <c r="H17" s="450"/>
      <c r="I17" s="449"/>
      <c r="J17" s="366"/>
      <c r="K17" s="366"/>
    </row>
    <row r="18" spans="1:11" ht="15" customHeight="1" x14ac:dyDescent="0.25">
      <c r="A18" s="364"/>
      <c r="B18" s="446"/>
      <c r="C18" s="447"/>
      <c r="D18" s="448"/>
      <c r="E18" s="449"/>
      <c r="F18" s="448"/>
      <c r="G18" s="450"/>
      <c r="H18" s="450"/>
      <c r="I18" s="449"/>
      <c r="J18" s="366"/>
      <c r="K18" s="366"/>
    </row>
    <row r="19" spans="1:11" ht="15" customHeight="1" x14ac:dyDescent="0.25">
      <c r="A19" s="364"/>
      <c r="B19" s="446"/>
      <c r="C19" s="447"/>
      <c r="D19" s="448"/>
      <c r="E19" s="449"/>
      <c r="F19" s="448"/>
      <c r="G19" s="450"/>
      <c r="H19" s="450"/>
      <c r="I19" s="449"/>
      <c r="J19" s="366"/>
      <c r="K19" s="366"/>
    </row>
    <row r="20" spans="1:11" ht="15" customHeight="1" x14ac:dyDescent="0.25">
      <c r="A20" s="364"/>
      <c r="B20" s="446"/>
      <c r="C20" s="447"/>
      <c r="D20" s="448"/>
      <c r="E20" s="449"/>
      <c r="F20" s="448"/>
      <c r="G20" s="450"/>
      <c r="H20" s="450"/>
      <c r="I20" s="449"/>
      <c r="J20" s="366"/>
      <c r="K20" s="366"/>
    </row>
    <row r="21" spans="1:11" ht="15" customHeight="1" x14ac:dyDescent="0.25">
      <c r="A21" s="364"/>
      <c r="B21" s="446"/>
      <c r="C21" s="447"/>
      <c r="D21" s="448"/>
      <c r="E21" s="449"/>
      <c r="F21" s="448"/>
      <c r="G21" s="450"/>
      <c r="H21" s="450"/>
      <c r="I21" s="449"/>
      <c r="J21" s="366"/>
      <c r="K21" s="366"/>
    </row>
    <row r="22" spans="1:11" ht="15" customHeight="1" x14ac:dyDescent="0.25">
      <c r="A22" s="364"/>
      <c r="B22" s="446"/>
      <c r="C22" s="447"/>
      <c r="D22" s="448"/>
      <c r="E22" s="449"/>
      <c r="F22" s="448"/>
      <c r="G22" s="450"/>
      <c r="H22" s="450"/>
      <c r="I22" s="449"/>
      <c r="J22" s="366"/>
      <c r="K22" s="366"/>
    </row>
    <row r="23" spans="1:11" ht="15" customHeight="1" x14ac:dyDescent="0.25">
      <c r="A23" s="364"/>
      <c r="B23" s="446"/>
      <c r="C23" s="447"/>
      <c r="D23" s="448"/>
      <c r="E23" s="449"/>
      <c r="F23" s="448"/>
      <c r="G23" s="450"/>
      <c r="H23" s="450"/>
      <c r="I23" s="449"/>
      <c r="J23" s="366"/>
      <c r="K23" s="366"/>
    </row>
    <row r="24" spans="1:11" ht="15" customHeight="1" x14ac:dyDescent="0.25">
      <c r="A24" s="364"/>
      <c r="B24" s="446"/>
      <c r="C24" s="447"/>
      <c r="D24" s="448"/>
      <c r="E24" s="449"/>
      <c r="F24" s="448"/>
      <c r="G24" s="450"/>
      <c r="H24" s="450"/>
      <c r="I24" s="449"/>
      <c r="J24" s="366"/>
      <c r="K24" s="366"/>
    </row>
    <row r="25" spans="1:11" ht="15" customHeight="1" x14ac:dyDescent="0.25">
      <c r="A25" s="364"/>
      <c r="B25" s="446"/>
      <c r="C25" s="447"/>
      <c r="D25" s="448"/>
      <c r="E25" s="449"/>
      <c r="F25" s="448"/>
      <c r="G25" s="450"/>
      <c r="H25" s="450"/>
      <c r="I25" s="449"/>
      <c r="J25" s="366"/>
      <c r="K25" s="366"/>
    </row>
    <row r="26" spans="1:11" ht="15" customHeight="1" x14ac:dyDescent="0.25">
      <c r="A26" s="364"/>
      <c r="B26" s="446"/>
      <c r="C26" s="447"/>
      <c r="D26" s="448"/>
      <c r="E26" s="449"/>
      <c r="F26" s="448"/>
      <c r="G26" s="450"/>
      <c r="H26" s="450"/>
      <c r="I26" s="449"/>
      <c r="J26" s="366"/>
      <c r="K26" s="366"/>
    </row>
    <row r="27" spans="1:11" ht="15" customHeight="1" x14ac:dyDescent="0.25">
      <c r="A27" s="364"/>
      <c r="B27" s="446"/>
      <c r="C27" s="447"/>
      <c r="D27" s="448"/>
      <c r="E27" s="449"/>
      <c r="F27" s="448"/>
      <c r="G27" s="450"/>
      <c r="H27" s="450"/>
      <c r="I27" s="449"/>
      <c r="J27" s="366"/>
      <c r="K27" s="366"/>
    </row>
    <row r="28" spans="1:11" ht="15" customHeight="1" x14ac:dyDescent="0.25">
      <c r="A28" s="364"/>
      <c r="B28" s="492"/>
      <c r="C28" s="493"/>
      <c r="D28" s="494"/>
      <c r="E28" s="495"/>
      <c r="F28" s="448"/>
      <c r="G28" s="450"/>
      <c r="H28" s="450"/>
      <c r="I28" s="449"/>
      <c r="J28" s="367"/>
      <c r="K28" s="367"/>
    </row>
    <row r="29" spans="1:11" ht="15" customHeight="1" x14ac:dyDescent="0.25">
      <c r="A29" s="496" t="s">
        <v>206</v>
      </c>
      <c r="B29" s="497"/>
      <c r="C29" s="498"/>
      <c r="D29" s="448"/>
      <c r="E29" s="449"/>
      <c r="F29" s="499"/>
      <c r="G29" s="499"/>
      <c r="H29" s="499"/>
      <c r="I29" s="499"/>
      <c r="J29" s="366"/>
      <c r="K29" s="368">
        <f>SUM(K14:K28)</f>
        <v>0</v>
      </c>
    </row>
    <row r="30" spans="1:11" ht="15" customHeight="1" x14ac:dyDescent="0.25">
      <c r="A30" s="481"/>
      <c r="B30" s="481"/>
      <c r="C30" s="481"/>
      <c r="D30" s="481"/>
      <c r="E30" s="481"/>
      <c r="F30" s="481"/>
      <c r="G30" s="481"/>
      <c r="H30" s="481"/>
      <c r="I30" s="481"/>
      <c r="J30" s="481"/>
      <c r="K30" s="481"/>
    </row>
    <row r="31" spans="1:11" ht="15" customHeight="1" x14ac:dyDescent="0.25">
      <c r="A31" s="482" t="s">
        <v>207</v>
      </c>
      <c r="B31" s="482"/>
      <c r="C31" s="482"/>
      <c r="D31" s="482"/>
      <c r="E31" s="482"/>
      <c r="F31" s="482"/>
      <c r="G31" s="482"/>
      <c r="H31" s="482"/>
      <c r="I31" s="482"/>
      <c r="J31" s="482"/>
      <c r="K31" s="482"/>
    </row>
    <row r="32" spans="1:11" ht="15" customHeight="1" x14ac:dyDescent="0.25">
      <c r="A32" s="483" t="s">
        <v>200</v>
      </c>
      <c r="B32" s="484"/>
      <c r="C32" s="485"/>
      <c r="D32" s="483" t="s">
        <v>202</v>
      </c>
      <c r="E32" s="484"/>
      <c r="F32" s="484"/>
      <c r="G32" s="484"/>
      <c r="H32" s="484"/>
      <c r="I32" s="485"/>
      <c r="J32" s="477" t="s">
        <v>208</v>
      </c>
      <c r="K32" s="478"/>
    </row>
    <row r="33" spans="1:11" ht="15" customHeight="1" x14ac:dyDescent="0.25">
      <c r="A33" s="486"/>
      <c r="B33" s="487"/>
      <c r="C33" s="488"/>
      <c r="D33" s="486"/>
      <c r="E33" s="487"/>
      <c r="F33" s="487"/>
      <c r="G33" s="487"/>
      <c r="H33" s="487"/>
      <c r="I33" s="488"/>
      <c r="J33" s="479" t="s">
        <v>204</v>
      </c>
      <c r="K33" s="479" t="s">
        <v>205</v>
      </c>
    </row>
    <row r="34" spans="1:11" ht="15" customHeight="1" x14ac:dyDescent="0.25">
      <c r="A34" s="489"/>
      <c r="B34" s="490"/>
      <c r="C34" s="491"/>
      <c r="D34" s="489"/>
      <c r="E34" s="490"/>
      <c r="F34" s="490"/>
      <c r="G34" s="490"/>
      <c r="H34" s="490"/>
      <c r="I34" s="491"/>
      <c r="J34" s="480"/>
      <c r="K34" s="480"/>
    </row>
    <row r="35" spans="1:11" ht="15" customHeight="1" x14ac:dyDescent="0.25">
      <c r="A35" s="441"/>
      <c r="B35" s="501"/>
      <c r="C35" s="442"/>
      <c r="D35" s="443"/>
      <c r="E35" s="445"/>
      <c r="F35" s="445"/>
      <c r="G35" s="445"/>
      <c r="H35" s="445"/>
      <c r="I35" s="444"/>
      <c r="J35" s="365"/>
      <c r="K35" s="365"/>
    </row>
    <row r="36" spans="1:11" ht="15" customHeight="1" x14ac:dyDescent="0.25">
      <c r="A36" s="446"/>
      <c r="B36" s="500"/>
      <c r="C36" s="447"/>
      <c r="D36" s="448"/>
      <c r="E36" s="450"/>
      <c r="F36" s="450"/>
      <c r="G36" s="450"/>
      <c r="H36" s="450"/>
      <c r="I36" s="449"/>
      <c r="J36" s="366"/>
      <c r="K36" s="366"/>
    </row>
    <row r="37" spans="1:11" ht="15" customHeight="1" x14ac:dyDescent="0.25">
      <c r="A37" s="446"/>
      <c r="B37" s="500"/>
      <c r="C37" s="447"/>
      <c r="D37" s="448"/>
      <c r="E37" s="450"/>
      <c r="F37" s="450"/>
      <c r="G37" s="450"/>
      <c r="H37" s="450"/>
      <c r="I37" s="449"/>
      <c r="J37" s="366"/>
      <c r="K37" s="366"/>
    </row>
    <row r="38" spans="1:11" ht="15" customHeight="1" x14ac:dyDescent="0.25">
      <c r="A38" s="446"/>
      <c r="B38" s="500"/>
      <c r="C38" s="447"/>
      <c r="D38" s="448"/>
      <c r="E38" s="450"/>
      <c r="F38" s="450"/>
      <c r="G38" s="450"/>
      <c r="H38" s="450"/>
      <c r="I38" s="449"/>
      <c r="J38" s="366"/>
      <c r="K38" s="366"/>
    </row>
    <row r="39" spans="1:11" ht="15" customHeight="1" x14ac:dyDescent="0.25">
      <c r="A39" s="446"/>
      <c r="B39" s="500"/>
      <c r="C39" s="447"/>
      <c r="D39" s="448"/>
      <c r="E39" s="450"/>
      <c r="F39" s="450"/>
      <c r="G39" s="450"/>
      <c r="H39" s="450"/>
      <c r="I39" s="449"/>
      <c r="J39" s="366"/>
      <c r="K39" s="366"/>
    </row>
    <row r="40" spans="1:11" ht="15" customHeight="1" x14ac:dyDescent="0.25">
      <c r="A40" s="446"/>
      <c r="B40" s="500"/>
      <c r="C40" s="447"/>
      <c r="D40" s="448"/>
      <c r="E40" s="450"/>
      <c r="F40" s="450"/>
      <c r="G40" s="450"/>
      <c r="H40" s="450"/>
      <c r="I40" s="449"/>
      <c r="J40" s="366"/>
      <c r="K40" s="366"/>
    </row>
    <row r="41" spans="1:11" ht="15" customHeight="1" x14ac:dyDescent="0.25">
      <c r="A41" s="446"/>
      <c r="B41" s="500"/>
      <c r="C41" s="447"/>
      <c r="D41" s="448"/>
      <c r="E41" s="450"/>
      <c r="F41" s="450"/>
      <c r="G41" s="450"/>
      <c r="H41" s="450"/>
      <c r="I41" s="449"/>
      <c r="J41" s="366"/>
      <c r="K41" s="366"/>
    </row>
    <row r="42" spans="1:11" ht="15" customHeight="1" x14ac:dyDescent="0.25">
      <c r="A42" s="446"/>
      <c r="B42" s="500"/>
      <c r="C42" s="447"/>
      <c r="D42" s="448"/>
      <c r="E42" s="450"/>
      <c r="F42" s="450"/>
      <c r="G42" s="450"/>
      <c r="H42" s="450"/>
      <c r="I42" s="449"/>
      <c r="J42" s="366"/>
      <c r="K42" s="366"/>
    </row>
    <row r="43" spans="1:11" ht="15" customHeight="1" x14ac:dyDescent="0.25">
      <c r="A43" s="446"/>
      <c r="B43" s="500"/>
      <c r="C43" s="447"/>
      <c r="D43" s="448"/>
      <c r="E43" s="450"/>
      <c r="F43" s="450"/>
      <c r="G43" s="450"/>
      <c r="H43" s="450"/>
      <c r="I43" s="449"/>
      <c r="J43" s="366"/>
      <c r="K43" s="366"/>
    </row>
    <row r="44" spans="1:11" ht="15" customHeight="1" x14ac:dyDescent="0.25">
      <c r="A44" s="446"/>
      <c r="B44" s="500"/>
      <c r="C44" s="447"/>
      <c r="D44" s="448"/>
      <c r="E44" s="450"/>
      <c r="F44" s="450"/>
      <c r="G44" s="450"/>
      <c r="H44" s="450"/>
      <c r="I44" s="449"/>
      <c r="J44" s="366"/>
      <c r="K44" s="366"/>
    </row>
    <row r="45" spans="1:11" ht="15" customHeight="1" x14ac:dyDescent="0.25">
      <c r="A45" s="446"/>
      <c r="B45" s="500"/>
      <c r="C45" s="447"/>
      <c r="D45" s="448"/>
      <c r="E45" s="450"/>
      <c r="F45" s="450"/>
      <c r="G45" s="450"/>
      <c r="H45" s="450"/>
      <c r="I45" s="449"/>
      <c r="J45" s="366"/>
      <c r="K45" s="366"/>
    </row>
    <row r="46" spans="1:11" ht="15" customHeight="1" x14ac:dyDescent="0.25">
      <c r="A46" s="446"/>
      <c r="B46" s="500"/>
      <c r="C46" s="447"/>
      <c r="D46" s="448"/>
      <c r="E46" s="450"/>
      <c r="F46" s="450"/>
      <c r="G46" s="450"/>
      <c r="H46" s="450"/>
      <c r="I46" s="449"/>
      <c r="J46" s="366"/>
      <c r="K46" s="366"/>
    </row>
    <row r="47" spans="1:11" ht="15" customHeight="1" x14ac:dyDescent="0.25">
      <c r="A47" s="446"/>
      <c r="B47" s="500"/>
      <c r="C47" s="447"/>
      <c r="D47" s="448"/>
      <c r="E47" s="450"/>
      <c r="F47" s="450"/>
      <c r="G47" s="450"/>
      <c r="H47" s="450"/>
      <c r="I47" s="449"/>
      <c r="J47" s="366"/>
      <c r="K47" s="366"/>
    </row>
    <row r="48" spans="1:11" ht="15" customHeight="1" x14ac:dyDescent="0.25">
      <c r="A48" s="446"/>
      <c r="B48" s="500"/>
      <c r="C48" s="447"/>
      <c r="D48" s="448"/>
      <c r="E48" s="450"/>
      <c r="F48" s="450"/>
      <c r="G48" s="450"/>
      <c r="H48" s="450"/>
      <c r="I48" s="449"/>
      <c r="J48" s="366"/>
      <c r="K48" s="366"/>
    </row>
    <row r="49" spans="1:11" ht="15" customHeight="1" x14ac:dyDescent="0.25">
      <c r="A49" s="446"/>
      <c r="B49" s="500"/>
      <c r="C49" s="447"/>
      <c r="D49" s="448"/>
      <c r="E49" s="450"/>
      <c r="F49" s="450"/>
      <c r="G49" s="450"/>
      <c r="H49" s="450"/>
      <c r="I49" s="449"/>
      <c r="J49" s="366"/>
      <c r="K49" s="366"/>
    </row>
    <row r="50" spans="1:11" ht="15" customHeight="1" x14ac:dyDescent="0.25">
      <c r="A50" s="446"/>
      <c r="B50" s="500"/>
      <c r="C50" s="447"/>
      <c r="D50" s="448"/>
      <c r="E50" s="450"/>
      <c r="F50" s="450"/>
      <c r="G50" s="450"/>
      <c r="H50" s="450"/>
      <c r="I50" s="449"/>
      <c r="J50" s="366"/>
      <c r="K50" s="366"/>
    </row>
    <row r="51" spans="1:11" ht="15" customHeight="1" x14ac:dyDescent="0.25">
      <c r="A51" s="446"/>
      <c r="B51" s="500"/>
      <c r="C51" s="447"/>
      <c r="D51" s="448"/>
      <c r="E51" s="450"/>
      <c r="F51" s="450"/>
      <c r="G51" s="450"/>
      <c r="H51" s="450"/>
      <c r="I51" s="449"/>
      <c r="J51" s="366"/>
      <c r="K51" s="366"/>
    </row>
    <row r="52" spans="1:11" ht="15" customHeight="1" x14ac:dyDescent="0.25">
      <c r="A52" s="496" t="s">
        <v>209</v>
      </c>
      <c r="B52" s="497"/>
      <c r="C52" s="497"/>
      <c r="D52" s="497"/>
      <c r="E52" s="497"/>
      <c r="F52" s="497"/>
      <c r="G52" s="497"/>
      <c r="H52" s="497"/>
      <c r="I52" s="498"/>
      <c r="J52" s="494">
        <f>SUM(K35:K51)</f>
        <v>0</v>
      </c>
      <c r="K52" s="495"/>
    </row>
    <row r="53" spans="1:11" ht="15" customHeight="1" x14ac:dyDescent="0.25">
      <c r="A53" s="517"/>
      <c r="B53" s="518"/>
      <c r="C53" s="518"/>
      <c r="D53" s="518"/>
      <c r="E53" s="518"/>
      <c r="F53" s="375" t="s">
        <v>210</v>
      </c>
      <c r="G53" s="519" t="s">
        <v>211</v>
      </c>
      <c r="H53" s="519"/>
      <c r="I53" s="378"/>
      <c r="J53" s="520" t="s">
        <v>212</v>
      </c>
      <c r="K53" s="521"/>
    </row>
    <row r="54" spans="1:11" ht="15" customHeight="1" x14ac:dyDescent="0.25">
      <c r="A54" s="522" t="s">
        <v>213</v>
      </c>
      <c r="B54" s="523"/>
      <c r="C54" s="523"/>
      <c r="D54" s="523"/>
      <c r="E54" s="524"/>
      <c r="F54" s="376"/>
      <c r="G54" s="525">
        <f>F54+K29</f>
        <v>0</v>
      </c>
      <c r="H54" s="521"/>
      <c r="I54" s="526"/>
      <c r="J54" s="528" t="e">
        <f>G54/(G56)</f>
        <v>#DIV/0!</v>
      </c>
      <c r="K54" s="529"/>
    </row>
    <row r="55" spans="1:11" ht="15" customHeight="1" x14ac:dyDescent="0.25">
      <c r="A55" s="523" t="s">
        <v>214</v>
      </c>
      <c r="B55" s="523"/>
      <c r="C55" s="523"/>
      <c r="D55" s="523"/>
      <c r="E55" s="523"/>
      <c r="F55" s="376"/>
      <c r="G55" s="525">
        <f>F55+K51</f>
        <v>0</v>
      </c>
      <c r="H55" s="521"/>
      <c r="I55" s="526"/>
      <c r="J55" s="530"/>
      <c r="K55" s="531"/>
    </row>
    <row r="56" spans="1:11" ht="15" customHeight="1" x14ac:dyDescent="0.25">
      <c r="A56" s="534" t="s">
        <v>220</v>
      </c>
      <c r="B56" s="514"/>
      <c r="C56" s="514"/>
      <c r="D56" s="514"/>
      <c r="E56" s="514"/>
      <c r="F56" s="376">
        <f>SUM(F54:F55)</f>
        <v>0</v>
      </c>
      <c r="G56" s="525">
        <f>SUM(G54:H55)</f>
        <v>0</v>
      </c>
      <c r="H56" s="521"/>
      <c r="I56" s="527"/>
      <c r="J56" s="532"/>
      <c r="K56" s="533"/>
    </row>
    <row r="57" spans="1:11" ht="15" customHeight="1" x14ac:dyDescent="0.25">
      <c r="A57" s="502"/>
      <c r="B57" s="503"/>
      <c r="C57" s="503"/>
      <c r="D57" s="503"/>
      <c r="E57" s="503"/>
      <c r="F57" s="503"/>
      <c r="G57" s="503"/>
      <c r="H57" s="503"/>
      <c r="I57" s="503"/>
      <c r="J57" s="503"/>
      <c r="K57" s="504"/>
    </row>
    <row r="58" spans="1:11" ht="15" customHeight="1" x14ac:dyDescent="0.25">
      <c r="A58" s="505"/>
      <c r="B58" s="404"/>
      <c r="C58" s="404"/>
      <c r="D58" s="404"/>
      <c r="E58" s="404"/>
      <c r="F58" s="404"/>
      <c r="G58" s="404"/>
      <c r="H58" s="404"/>
      <c r="I58" s="404"/>
      <c r="J58" s="404"/>
      <c r="K58" s="506"/>
    </row>
    <row r="59" spans="1:11" ht="28.5" customHeight="1" x14ac:dyDescent="0.25">
      <c r="A59" s="507" t="s">
        <v>215</v>
      </c>
      <c r="B59" s="508"/>
      <c r="C59" s="508"/>
      <c r="D59" s="508"/>
      <c r="E59" s="508"/>
      <c r="F59" s="508"/>
      <c r="G59" s="508"/>
      <c r="H59" s="508"/>
      <c r="I59" s="508"/>
      <c r="J59" s="508"/>
      <c r="K59" s="509"/>
    </row>
    <row r="60" spans="1:11" ht="45" customHeight="1" x14ac:dyDescent="0.25">
      <c r="A60" s="374"/>
      <c r="C60" s="510"/>
      <c r="D60" s="510"/>
      <c r="F60" s="369"/>
      <c r="H60" s="511"/>
      <c r="I60" s="511"/>
      <c r="J60" s="511"/>
      <c r="K60" s="512"/>
    </row>
    <row r="61" spans="1:11" ht="15" customHeight="1" x14ac:dyDescent="0.25">
      <c r="A61" s="513" t="s">
        <v>216</v>
      </c>
      <c r="B61" s="510"/>
      <c r="C61" s="510" t="s">
        <v>217</v>
      </c>
      <c r="D61" s="510"/>
      <c r="E61" s="510"/>
      <c r="F61" s="514" t="s">
        <v>86</v>
      </c>
      <c r="G61" s="514"/>
      <c r="H61" s="515" t="s">
        <v>218</v>
      </c>
      <c r="I61" s="515"/>
      <c r="J61" s="515"/>
      <c r="K61" s="516"/>
    </row>
    <row r="62" spans="1:11" ht="18.75" customHeight="1" x14ac:dyDescent="0.25">
      <c r="A62" s="370"/>
    </row>
    <row r="63" spans="1:11" x14ac:dyDescent="0.25">
      <c r="A63" s="373"/>
    </row>
    <row r="64" spans="1:11" x14ac:dyDescent="0.25">
      <c r="A64" s="373"/>
    </row>
    <row r="65" spans="1:1" x14ac:dyDescent="0.25">
      <c r="A65" s="373"/>
    </row>
  </sheetData>
  <mergeCells count="137">
    <mergeCell ref="A57:K58"/>
    <mergeCell ref="A59:K59"/>
    <mergeCell ref="C60:D60"/>
    <mergeCell ref="H60:K60"/>
    <mergeCell ref="A61:B61"/>
    <mergeCell ref="C61:E61"/>
    <mergeCell ref="F61:G61"/>
    <mergeCell ref="H61:K61"/>
    <mergeCell ref="A53:E53"/>
    <mergeCell ref="G53:H53"/>
    <mergeCell ref="J53:K53"/>
    <mergeCell ref="A54:E54"/>
    <mergeCell ref="G54:H54"/>
    <mergeCell ref="I54:I56"/>
    <mergeCell ref="J54:K56"/>
    <mergeCell ref="A55:E55"/>
    <mergeCell ref="G55:H55"/>
    <mergeCell ref="A56:E56"/>
    <mergeCell ref="G56:H56"/>
    <mergeCell ref="A50:C50"/>
    <mergeCell ref="D50:I50"/>
    <mergeCell ref="A51:C51"/>
    <mergeCell ref="D51:I51"/>
    <mergeCell ref="A52:I52"/>
    <mergeCell ref="J52:K52"/>
    <mergeCell ref="A47:C47"/>
    <mergeCell ref="D47:I47"/>
    <mergeCell ref="A48:C48"/>
    <mergeCell ref="D48:I48"/>
    <mergeCell ref="A49:C49"/>
    <mergeCell ref="D49:I49"/>
    <mergeCell ref="A44:C44"/>
    <mergeCell ref="D44:I44"/>
    <mergeCell ref="A45:C45"/>
    <mergeCell ref="D45:I45"/>
    <mergeCell ref="A46:C46"/>
    <mergeCell ref="D46:I46"/>
    <mergeCell ref="A41:C41"/>
    <mergeCell ref="D41:I41"/>
    <mergeCell ref="A42:C42"/>
    <mergeCell ref="D42:I42"/>
    <mergeCell ref="A43:C43"/>
    <mergeCell ref="D43:I43"/>
    <mergeCell ref="A38:C38"/>
    <mergeCell ref="D38:I38"/>
    <mergeCell ref="A39:C39"/>
    <mergeCell ref="D39:I39"/>
    <mergeCell ref="A40:C40"/>
    <mergeCell ref="D40:I40"/>
    <mergeCell ref="A35:C35"/>
    <mergeCell ref="D35:I35"/>
    <mergeCell ref="A36:C36"/>
    <mergeCell ref="D36:I36"/>
    <mergeCell ref="A37:C37"/>
    <mergeCell ref="D37:I37"/>
    <mergeCell ref="A30:K30"/>
    <mergeCell ref="A31:K31"/>
    <mergeCell ref="A32:C34"/>
    <mergeCell ref="D32:I34"/>
    <mergeCell ref="J32:K32"/>
    <mergeCell ref="J33:J34"/>
    <mergeCell ref="K33:K34"/>
    <mergeCell ref="B28:C28"/>
    <mergeCell ref="D28:E28"/>
    <mergeCell ref="F28:I28"/>
    <mergeCell ref="A29:C29"/>
    <mergeCell ref="D29:E29"/>
    <mergeCell ref="F29:I29"/>
    <mergeCell ref="B26:C26"/>
    <mergeCell ref="D26:E26"/>
    <mergeCell ref="F26:I26"/>
    <mergeCell ref="B27:C27"/>
    <mergeCell ref="D27:E27"/>
    <mergeCell ref="F27:I27"/>
    <mergeCell ref="B24:C24"/>
    <mergeCell ref="D24:E24"/>
    <mergeCell ref="F24:I24"/>
    <mergeCell ref="B25:C25"/>
    <mergeCell ref="D25:E25"/>
    <mergeCell ref="F25:I25"/>
    <mergeCell ref="B22:C22"/>
    <mergeCell ref="D22:E22"/>
    <mergeCell ref="F22:I22"/>
    <mergeCell ref="B23:C23"/>
    <mergeCell ref="D23:E23"/>
    <mergeCell ref="F23:I23"/>
    <mergeCell ref="B20:C20"/>
    <mergeCell ref="D20:E20"/>
    <mergeCell ref="F20:I20"/>
    <mergeCell ref="B21:C21"/>
    <mergeCell ref="D21:E21"/>
    <mergeCell ref="F21:I21"/>
    <mergeCell ref="B18:C18"/>
    <mergeCell ref="D18:E18"/>
    <mergeCell ref="F18:I18"/>
    <mergeCell ref="B19:C19"/>
    <mergeCell ref="D19:E19"/>
    <mergeCell ref="F19:I19"/>
    <mergeCell ref="B16:C16"/>
    <mergeCell ref="D16:E16"/>
    <mergeCell ref="F16:I16"/>
    <mergeCell ref="B17:C17"/>
    <mergeCell ref="D17:E17"/>
    <mergeCell ref="F17:I17"/>
    <mergeCell ref="B14:C14"/>
    <mergeCell ref="D14:E14"/>
    <mergeCell ref="F14:I14"/>
    <mergeCell ref="B15:C15"/>
    <mergeCell ref="D15:E15"/>
    <mergeCell ref="F15:I15"/>
    <mergeCell ref="A9:K9"/>
    <mergeCell ref="A10:K10"/>
    <mergeCell ref="A11:A13"/>
    <mergeCell ref="B11:C13"/>
    <mergeCell ref="D11:E13"/>
    <mergeCell ref="F11:I13"/>
    <mergeCell ref="J11:K11"/>
    <mergeCell ref="J12:J13"/>
    <mergeCell ref="K12:K13"/>
    <mergeCell ref="A8:B8"/>
    <mergeCell ref="E8:F8"/>
    <mergeCell ref="G8:J8"/>
    <mergeCell ref="A5:C5"/>
    <mergeCell ref="D5:I5"/>
    <mergeCell ref="J5:K5"/>
    <mergeCell ref="A6:C6"/>
    <mergeCell ref="D6:H6"/>
    <mergeCell ref="I6:K6"/>
    <mergeCell ref="A1:K1"/>
    <mergeCell ref="A2:K2"/>
    <mergeCell ref="A3:K3"/>
    <mergeCell ref="A4:C4"/>
    <mergeCell ref="D4:I4"/>
    <mergeCell ref="J4:K4"/>
    <mergeCell ref="A7:C7"/>
    <mergeCell ref="D7:H7"/>
    <mergeCell ref="I7:K7"/>
  </mergeCells>
  <printOptions horizontalCentered="1"/>
  <pageMargins left="0.59" right="0.47" top="0.55000000000000004" bottom="0.54" header="0.3" footer="0.3"/>
  <pageSetup scale="7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47"/>
  <sheetViews>
    <sheetView zoomScaleNormal="100" workbookViewId="0">
      <selection activeCell="V36" sqref="V36"/>
    </sheetView>
  </sheetViews>
  <sheetFormatPr defaultColWidth="8.88671875" defaultRowHeight="14.4" x14ac:dyDescent="0.3"/>
  <cols>
    <col min="1" max="14" width="8.88671875" style="389"/>
    <col min="15" max="15" width="8.88671875" style="389" customWidth="1"/>
    <col min="16" max="16384" width="8.88671875" style="389"/>
  </cols>
  <sheetData>
    <row r="2" spans="2:16" ht="18" x14ac:dyDescent="0.35">
      <c r="F2" s="392" t="s">
        <v>243</v>
      </c>
    </row>
    <row r="3" spans="2:16" ht="18" x14ac:dyDescent="0.35">
      <c r="G3" s="392" t="s">
        <v>242</v>
      </c>
    </row>
    <row r="5" spans="2:16" ht="15.6" x14ac:dyDescent="0.3">
      <c r="B5" s="391" t="s">
        <v>241</v>
      </c>
      <c r="C5" s="390"/>
    </row>
    <row r="6" spans="2:16" ht="15.6" x14ac:dyDescent="0.3">
      <c r="B6" s="390"/>
      <c r="C6" s="390"/>
    </row>
    <row r="7" spans="2:16" ht="15.6" x14ac:dyDescent="0.3">
      <c r="B7" s="390" t="s">
        <v>240</v>
      </c>
      <c r="C7" s="390"/>
    </row>
    <row r="8" spans="2:16" ht="15.6" x14ac:dyDescent="0.3">
      <c r="B8" s="390" t="s">
        <v>239</v>
      </c>
      <c r="C8" s="390"/>
    </row>
    <row r="9" spans="2:16" ht="15.6" x14ac:dyDescent="0.3">
      <c r="B9" s="390" t="s">
        <v>238</v>
      </c>
      <c r="C9" s="390"/>
    </row>
    <row r="10" spans="2:16" ht="16.2" thickBot="1" x14ac:dyDescent="0.35">
      <c r="B10" s="390"/>
      <c r="C10" s="390"/>
    </row>
    <row r="11" spans="2:16" ht="16.2" thickBot="1" x14ac:dyDescent="0.35">
      <c r="B11" s="535" t="s">
        <v>237</v>
      </c>
      <c r="C11" s="535"/>
      <c r="D11" s="536"/>
      <c r="E11" s="536"/>
      <c r="F11" s="536"/>
      <c r="G11" s="536"/>
    </row>
    <row r="12" spans="2:16" ht="16.2" thickBot="1" x14ac:dyDescent="0.35">
      <c r="B12" s="535" t="s">
        <v>236</v>
      </c>
      <c r="C12" s="535"/>
      <c r="D12" s="536"/>
      <c r="E12" s="536"/>
      <c r="F12" s="536"/>
      <c r="G12" s="536"/>
    </row>
    <row r="13" spans="2:16" ht="15" thickBot="1" x14ac:dyDescent="0.35"/>
    <row r="14" spans="2:16" ht="14.4" customHeight="1" thickBot="1" x14ac:dyDescent="0.35">
      <c r="B14" s="537" t="s">
        <v>180</v>
      </c>
      <c r="C14" s="537"/>
      <c r="D14" s="537"/>
      <c r="E14" s="537"/>
      <c r="F14" s="537"/>
      <c r="G14" s="537"/>
      <c r="H14" s="538" t="s">
        <v>235</v>
      </c>
      <c r="I14" s="538"/>
      <c r="J14" s="538" t="s">
        <v>235</v>
      </c>
      <c r="K14" s="538"/>
      <c r="L14" s="538" t="s">
        <v>235</v>
      </c>
      <c r="M14" s="538"/>
      <c r="N14" s="538" t="s">
        <v>234</v>
      </c>
      <c r="O14" s="538"/>
      <c r="P14" s="538"/>
    </row>
    <row r="15" spans="2:16" ht="14.4" customHeight="1" thickBot="1" x14ac:dyDescent="0.35">
      <c r="B15" s="537"/>
      <c r="C15" s="537"/>
      <c r="D15" s="537"/>
      <c r="E15" s="537"/>
      <c r="F15" s="537"/>
      <c r="G15" s="537"/>
      <c r="H15" s="538"/>
      <c r="I15" s="538"/>
      <c r="J15" s="538"/>
      <c r="K15" s="538"/>
      <c r="L15" s="538"/>
      <c r="M15" s="538"/>
      <c r="N15" s="538"/>
      <c r="O15" s="538"/>
      <c r="P15" s="538"/>
    </row>
    <row r="16" spans="2:16" ht="15" thickBot="1" x14ac:dyDescent="0.35">
      <c r="B16" s="537"/>
      <c r="C16" s="537"/>
      <c r="D16" s="537"/>
      <c r="E16" s="537"/>
      <c r="F16" s="537"/>
      <c r="G16" s="537"/>
      <c r="H16" s="538"/>
      <c r="I16" s="538"/>
      <c r="J16" s="538"/>
      <c r="K16" s="538"/>
      <c r="L16" s="538"/>
      <c r="M16" s="538"/>
      <c r="N16" s="538"/>
      <c r="O16" s="538"/>
      <c r="P16" s="538"/>
    </row>
    <row r="17" spans="2:16" ht="15" thickBot="1" x14ac:dyDescent="0.35">
      <c r="B17" s="539"/>
      <c r="C17" s="539"/>
      <c r="D17" s="539"/>
      <c r="E17" s="539"/>
      <c r="F17" s="539"/>
      <c r="G17" s="539"/>
      <c r="H17" s="542"/>
      <c r="I17" s="542"/>
      <c r="J17" s="542"/>
      <c r="K17" s="542"/>
      <c r="L17" s="540"/>
      <c r="M17" s="541"/>
      <c r="N17" s="539"/>
      <c r="O17" s="539"/>
      <c r="P17" s="539"/>
    </row>
    <row r="18" spans="2:16" ht="15" thickBot="1" x14ac:dyDescent="0.35">
      <c r="B18" s="539"/>
      <c r="C18" s="539"/>
      <c r="D18" s="539"/>
      <c r="E18" s="539"/>
      <c r="F18" s="539"/>
      <c r="G18" s="539"/>
      <c r="H18" s="542"/>
      <c r="I18" s="542"/>
      <c r="J18" s="542"/>
      <c r="K18" s="542"/>
      <c r="L18" s="540"/>
      <c r="M18" s="541"/>
      <c r="N18" s="539"/>
      <c r="O18" s="539"/>
      <c r="P18" s="539"/>
    </row>
    <row r="19" spans="2:16" ht="15" thickBot="1" x14ac:dyDescent="0.35">
      <c r="B19" s="539"/>
      <c r="C19" s="539"/>
      <c r="D19" s="539"/>
      <c r="E19" s="539"/>
      <c r="F19" s="539"/>
      <c r="G19" s="539"/>
      <c r="H19" s="542"/>
      <c r="I19" s="542"/>
      <c r="J19" s="542"/>
      <c r="K19" s="542"/>
      <c r="L19" s="540"/>
      <c r="M19" s="541"/>
      <c r="N19" s="539"/>
      <c r="O19" s="539"/>
      <c r="P19" s="539"/>
    </row>
    <row r="20" spans="2:16" ht="15" thickBot="1" x14ac:dyDescent="0.35">
      <c r="B20" s="539"/>
      <c r="C20" s="539"/>
      <c r="D20" s="539"/>
      <c r="E20" s="539"/>
      <c r="F20" s="539"/>
      <c r="G20" s="539"/>
      <c r="H20" s="542"/>
      <c r="I20" s="542"/>
      <c r="J20" s="542"/>
      <c r="K20" s="542"/>
      <c r="L20" s="540"/>
      <c r="M20" s="541"/>
      <c r="N20" s="539"/>
      <c r="O20" s="539"/>
      <c r="P20" s="539"/>
    </row>
    <row r="21" spans="2:16" ht="15" thickBot="1" x14ac:dyDescent="0.35">
      <c r="B21" s="539"/>
      <c r="C21" s="539"/>
      <c r="D21" s="539"/>
      <c r="E21" s="539"/>
      <c r="F21" s="539"/>
      <c r="G21" s="539"/>
      <c r="H21" s="542"/>
      <c r="I21" s="542"/>
      <c r="J21" s="542"/>
      <c r="K21" s="542"/>
      <c r="L21" s="540"/>
      <c r="M21" s="541"/>
      <c r="N21" s="539"/>
      <c r="O21" s="539"/>
      <c r="P21" s="539"/>
    </row>
    <row r="22" spans="2:16" ht="15" thickBot="1" x14ac:dyDescent="0.35">
      <c r="B22" s="539"/>
      <c r="C22" s="539"/>
      <c r="D22" s="539"/>
      <c r="E22" s="539"/>
      <c r="F22" s="539"/>
      <c r="G22" s="539"/>
      <c r="H22" s="542"/>
      <c r="I22" s="542"/>
      <c r="J22" s="542"/>
      <c r="K22" s="542"/>
      <c r="L22" s="540"/>
      <c r="M22" s="541"/>
      <c r="N22" s="539"/>
      <c r="O22" s="539"/>
      <c r="P22" s="539"/>
    </row>
    <row r="23" spans="2:16" ht="15" thickBot="1" x14ac:dyDescent="0.35">
      <c r="B23" s="539"/>
      <c r="C23" s="539"/>
      <c r="D23" s="539"/>
      <c r="E23" s="539"/>
      <c r="F23" s="539"/>
      <c r="G23" s="539"/>
      <c r="H23" s="542"/>
      <c r="I23" s="542"/>
      <c r="J23" s="542"/>
      <c r="K23" s="542"/>
      <c r="L23" s="540"/>
      <c r="M23" s="541"/>
      <c r="N23" s="539"/>
      <c r="O23" s="539"/>
      <c r="P23" s="539"/>
    </row>
    <row r="24" spans="2:16" ht="15" thickBot="1" x14ac:dyDescent="0.35">
      <c r="B24" s="539"/>
      <c r="C24" s="539"/>
      <c r="D24" s="539"/>
      <c r="E24" s="539"/>
      <c r="F24" s="539"/>
      <c r="G24" s="539"/>
      <c r="H24" s="542"/>
      <c r="I24" s="542"/>
      <c r="J24" s="542"/>
      <c r="K24" s="542"/>
      <c r="L24" s="540"/>
      <c r="M24" s="541"/>
      <c r="N24" s="539"/>
      <c r="O24" s="539"/>
      <c r="P24" s="539"/>
    </row>
    <row r="25" spans="2:16" ht="15" thickBot="1" x14ac:dyDescent="0.35">
      <c r="B25" s="539"/>
      <c r="C25" s="539"/>
      <c r="D25" s="539"/>
      <c r="E25" s="539"/>
      <c r="F25" s="539"/>
      <c r="G25" s="539"/>
      <c r="H25" s="542"/>
      <c r="I25" s="542"/>
      <c r="J25" s="542"/>
      <c r="K25" s="542"/>
      <c r="L25" s="540"/>
      <c r="M25" s="541"/>
      <c r="N25" s="539"/>
      <c r="O25" s="539"/>
      <c r="P25" s="539"/>
    </row>
    <row r="26" spans="2:16" ht="15" thickBot="1" x14ac:dyDescent="0.35">
      <c r="B26" s="539"/>
      <c r="C26" s="539"/>
      <c r="D26" s="539"/>
      <c r="E26" s="539"/>
      <c r="F26" s="539"/>
      <c r="G26" s="539"/>
      <c r="H26" s="542"/>
      <c r="I26" s="542"/>
      <c r="J26" s="542"/>
      <c r="K26" s="542"/>
      <c r="L26" s="540"/>
      <c r="M26" s="541"/>
      <c r="N26" s="539"/>
      <c r="O26" s="539"/>
      <c r="P26" s="539"/>
    </row>
    <row r="27" spans="2:16" ht="15" thickBot="1" x14ac:dyDescent="0.35">
      <c r="B27" s="539"/>
      <c r="C27" s="539"/>
      <c r="D27" s="539"/>
      <c r="E27" s="539"/>
      <c r="F27" s="539"/>
      <c r="G27" s="539"/>
      <c r="H27" s="542"/>
      <c r="I27" s="542"/>
      <c r="J27" s="542"/>
      <c r="K27" s="542"/>
      <c r="L27" s="540"/>
      <c r="M27" s="541"/>
      <c r="N27" s="539"/>
      <c r="O27" s="539"/>
      <c r="P27" s="539"/>
    </row>
    <row r="28" spans="2:16" ht="15" thickBot="1" x14ac:dyDescent="0.35">
      <c r="B28" s="539"/>
      <c r="C28" s="539"/>
      <c r="D28" s="539"/>
      <c r="E28" s="539"/>
      <c r="F28" s="539"/>
      <c r="G28" s="539"/>
      <c r="H28" s="542"/>
      <c r="I28" s="542"/>
      <c r="J28" s="542"/>
      <c r="K28" s="542"/>
      <c r="L28" s="540"/>
      <c r="M28" s="541"/>
      <c r="N28" s="539"/>
      <c r="O28" s="539"/>
      <c r="P28" s="539"/>
    </row>
    <row r="29" spans="2:16" ht="15" thickBot="1" x14ac:dyDescent="0.35">
      <c r="B29" s="539"/>
      <c r="C29" s="539"/>
      <c r="D29" s="539"/>
      <c r="E29" s="539"/>
      <c r="F29" s="539"/>
      <c r="G29" s="539"/>
      <c r="H29" s="542"/>
      <c r="I29" s="542"/>
      <c r="J29" s="542"/>
      <c r="K29" s="542"/>
      <c r="L29" s="540"/>
      <c r="M29" s="541"/>
      <c r="N29" s="539"/>
      <c r="O29" s="539"/>
      <c r="P29" s="539"/>
    </row>
    <row r="30" spans="2:16" ht="15" thickBot="1" x14ac:dyDescent="0.35">
      <c r="B30" s="539"/>
      <c r="C30" s="539"/>
      <c r="D30" s="539"/>
      <c r="E30" s="539"/>
      <c r="F30" s="539"/>
      <c r="G30" s="539"/>
      <c r="H30" s="542"/>
      <c r="I30" s="542"/>
      <c r="J30" s="542"/>
      <c r="K30" s="542"/>
      <c r="L30" s="540"/>
      <c r="M30" s="541"/>
      <c r="N30" s="539"/>
      <c r="O30" s="539"/>
      <c r="P30" s="539"/>
    </row>
    <row r="31" spans="2:16" ht="15" thickBot="1" x14ac:dyDescent="0.35">
      <c r="B31" s="539"/>
      <c r="C31" s="539"/>
      <c r="D31" s="539"/>
      <c r="E31" s="539"/>
      <c r="F31" s="539"/>
      <c r="G31" s="539"/>
      <c r="H31" s="542"/>
      <c r="I31" s="542"/>
      <c r="J31" s="542"/>
      <c r="K31" s="542"/>
      <c r="L31" s="540"/>
      <c r="M31" s="541"/>
      <c r="N31" s="539"/>
      <c r="O31" s="539"/>
      <c r="P31" s="539"/>
    </row>
    <row r="32" spans="2:16" ht="15" thickBot="1" x14ac:dyDescent="0.35">
      <c r="B32" s="539"/>
      <c r="C32" s="539"/>
      <c r="D32" s="539"/>
      <c r="E32" s="539"/>
      <c r="F32" s="539"/>
      <c r="G32" s="539"/>
      <c r="H32" s="542"/>
      <c r="I32" s="542"/>
      <c r="J32" s="542"/>
      <c r="K32" s="542"/>
      <c r="L32" s="540"/>
      <c r="M32" s="541"/>
      <c r="N32" s="539"/>
      <c r="O32" s="539"/>
      <c r="P32" s="539"/>
    </row>
    <row r="33" spans="2:16" ht="15" thickBot="1" x14ac:dyDescent="0.35">
      <c r="B33" s="539"/>
      <c r="C33" s="539"/>
      <c r="D33" s="539"/>
      <c r="E33" s="539"/>
      <c r="F33" s="539"/>
      <c r="G33" s="539"/>
      <c r="H33" s="542"/>
      <c r="I33" s="542"/>
      <c r="J33" s="542"/>
      <c r="K33" s="542"/>
      <c r="L33" s="540"/>
      <c r="M33" s="541"/>
      <c r="N33" s="539"/>
      <c r="O33" s="539"/>
      <c r="P33" s="539"/>
    </row>
    <row r="34" spans="2:16" ht="15" thickBot="1" x14ac:dyDescent="0.35">
      <c r="B34" s="539"/>
      <c r="C34" s="539"/>
      <c r="D34" s="539"/>
      <c r="E34" s="539"/>
      <c r="F34" s="539"/>
      <c r="G34" s="539"/>
      <c r="H34" s="542"/>
      <c r="I34" s="542"/>
      <c r="J34" s="542"/>
      <c r="K34" s="542"/>
      <c r="L34" s="540"/>
      <c r="M34" s="541"/>
      <c r="N34" s="539"/>
      <c r="O34" s="539"/>
      <c r="P34" s="539"/>
    </row>
    <row r="35" spans="2:16" ht="15" thickBot="1" x14ac:dyDescent="0.35">
      <c r="B35" s="539"/>
      <c r="C35" s="539"/>
      <c r="D35" s="539"/>
      <c r="E35" s="539"/>
      <c r="F35" s="539"/>
      <c r="G35" s="539"/>
      <c r="H35" s="542"/>
      <c r="I35" s="542"/>
      <c r="J35" s="542"/>
      <c r="K35" s="542"/>
      <c r="L35" s="540"/>
      <c r="M35" s="541"/>
      <c r="N35" s="539"/>
      <c r="O35" s="539"/>
      <c r="P35" s="539"/>
    </row>
    <row r="36" spans="2:16" ht="15" thickBot="1" x14ac:dyDescent="0.35">
      <c r="B36" s="539"/>
      <c r="C36" s="539"/>
      <c r="D36" s="539"/>
      <c r="E36" s="539"/>
      <c r="F36" s="539"/>
      <c r="G36" s="539"/>
      <c r="H36" s="542"/>
      <c r="I36" s="542"/>
      <c r="J36" s="542"/>
      <c r="K36" s="542"/>
      <c r="L36" s="540"/>
      <c r="M36" s="541"/>
      <c r="N36" s="539"/>
      <c r="O36" s="539"/>
      <c r="P36" s="539"/>
    </row>
    <row r="37" spans="2:16" ht="15" thickBot="1" x14ac:dyDescent="0.35">
      <c r="B37" s="539"/>
      <c r="C37" s="539"/>
      <c r="D37" s="539"/>
      <c r="E37" s="539"/>
      <c r="F37" s="539"/>
      <c r="G37" s="539"/>
      <c r="H37" s="542"/>
      <c r="I37" s="542"/>
      <c r="J37" s="542"/>
      <c r="K37" s="542"/>
      <c r="L37" s="540"/>
      <c r="M37" s="541"/>
      <c r="N37" s="539"/>
      <c r="O37" s="539"/>
      <c r="P37" s="539"/>
    </row>
    <row r="38" spans="2:16" ht="15" thickBot="1" x14ac:dyDescent="0.35">
      <c r="B38" s="539"/>
      <c r="C38" s="539"/>
      <c r="D38" s="539"/>
      <c r="E38" s="539"/>
      <c r="F38" s="539"/>
      <c r="G38" s="539"/>
      <c r="H38" s="542"/>
      <c r="I38" s="542"/>
      <c r="J38" s="542"/>
      <c r="K38" s="542"/>
      <c r="L38" s="540"/>
      <c r="M38" s="541"/>
      <c r="N38" s="539"/>
      <c r="O38" s="539"/>
      <c r="P38" s="539"/>
    </row>
    <row r="39" spans="2:16" ht="15" thickBot="1" x14ac:dyDescent="0.35">
      <c r="B39" s="554"/>
      <c r="C39" s="554"/>
      <c r="D39" s="554"/>
      <c r="E39" s="554"/>
      <c r="F39" s="554"/>
      <c r="G39" s="554"/>
      <c r="H39" s="552"/>
      <c r="I39" s="552"/>
      <c r="J39" s="552"/>
      <c r="K39" s="552"/>
      <c r="L39" s="540"/>
      <c r="M39" s="541"/>
      <c r="N39" s="550"/>
      <c r="O39" s="550"/>
      <c r="P39" s="550"/>
    </row>
    <row r="40" spans="2:16" ht="15.6" thickTop="1" thickBot="1" x14ac:dyDescent="0.35">
      <c r="B40" s="555" t="s">
        <v>233</v>
      </c>
      <c r="C40" s="555"/>
      <c r="D40" s="555"/>
      <c r="E40" s="555"/>
      <c r="F40" s="555"/>
      <c r="G40" s="555"/>
      <c r="H40" s="553">
        <f>SUM(H17:I39)</f>
        <v>0</v>
      </c>
      <c r="I40" s="553"/>
      <c r="J40" s="556">
        <f>SUM(J17:K39)</f>
        <v>0</v>
      </c>
      <c r="K40" s="557"/>
      <c r="L40" s="556">
        <f>SUM(L17:M39)</f>
        <v>0</v>
      </c>
      <c r="M40" s="557"/>
      <c r="N40" s="551"/>
      <c r="O40" s="551"/>
      <c r="P40" s="551"/>
    </row>
    <row r="41" spans="2:16" ht="15.6" thickTop="1" thickBot="1" x14ac:dyDescent="0.35">
      <c r="B41" s="546" t="s">
        <v>232</v>
      </c>
      <c r="C41" s="547"/>
      <c r="D41" s="547"/>
      <c r="E41" s="547"/>
      <c r="F41" s="547"/>
      <c r="G41" s="547"/>
      <c r="H41" s="547"/>
      <c r="I41" s="547"/>
      <c r="J41" s="547"/>
      <c r="K41" s="547"/>
      <c r="L41" s="548">
        <f>SUM(H40,J40,L40)</f>
        <v>0</v>
      </c>
      <c r="M41" s="549"/>
      <c r="N41" s="543"/>
      <c r="O41" s="544"/>
      <c r="P41" s="545"/>
    </row>
    <row r="42" spans="2:16" ht="15" thickBot="1" x14ac:dyDescent="0.35"/>
    <row r="43" spans="2:16" ht="15" thickBot="1" x14ac:dyDescent="0.35">
      <c r="B43" s="558" t="s">
        <v>231</v>
      </c>
      <c r="C43" s="536"/>
      <c r="D43" s="536"/>
      <c r="E43" s="536"/>
      <c r="F43" s="536"/>
      <c r="G43" s="536"/>
      <c r="H43" s="536"/>
    </row>
    <row r="44" spans="2:16" ht="15" thickBot="1" x14ac:dyDescent="0.35">
      <c r="B44" s="558" t="s">
        <v>218</v>
      </c>
      <c r="C44" s="536"/>
      <c r="D44" s="536"/>
      <c r="E44" s="536"/>
      <c r="F44" s="536"/>
      <c r="G44" s="536"/>
      <c r="H44" s="536"/>
    </row>
    <row r="45" spans="2:16" ht="15" thickBot="1" x14ac:dyDescent="0.35">
      <c r="B45" s="558" t="s">
        <v>230</v>
      </c>
      <c r="C45" s="558"/>
      <c r="D45" s="558"/>
      <c r="E45" s="536"/>
      <c r="F45" s="536"/>
      <c r="G45" s="536"/>
      <c r="H45" s="536"/>
    </row>
    <row r="46" spans="2:16" ht="15" thickBot="1" x14ac:dyDescent="0.35">
      <c r="B46" s="558" t="s">
        <v>229</v>
      </c>
      <c r="C46" s="536"/>
      <c r="D46" s="536"/>
      <c r="E46" s="536"/>
      <c r="F46" s="536"/>
      <c r="G46" s="536"/>
      <c r="H46" s="536"/>
    </row>
    <row r="47" spans="2:16" ht="15" thickBot="1" x14ac:dyDescent="0.35">
      <c r="B47" s="558" t="s">
        <v>86</v>
      </c>
      <c r="C47" s="536"/>
      <c r="D47" s="536"/>
      <c r="E47" s="536"/>
      <c r="F47" s="536"/>
      <c r="G47" s="536"/>
      <c r="H47" s="536"/>
    </row>
  </sheetData>
  <mergeCells count="142">
    <mergeCell ref="E43:H43"/>
    <mergeCell ref="E44:H44"/>
    <mergeCell ref="E45:H45"/>
    <mergeCell ref="E46:H46"/>
    <mergeCell ref="E47:H47"/>
    <mergeCell ref="B43:D43"/>
    <mergeCell ref="B44:D44"/>
    <mergeCell ref="B45:D45"/>
    <mergeCell ref="B46:D46"/>
    <mergeCell ref="B47:D47"/>
    <mergeCell ref="N41:P41"/>
    <mergeCell ref="B41:K41"/>
    <mergeCell ref="L41:M41"/>
    <mergeCell ref="L34:M34"/>
    <mergeCell ref="L35:M35"/>
    <mergeCell ref="L36:M36"/>
    <mergeCell ref="L37:M37"/>
    <mergeCell ref="L38:M38"/>
    <mergeCell ref="L39:M39"/>
    <mergeCell ref="J37:K37"/>
    <mergeCell ref="H36:I36"/>
    <mergeCell ref="H37:I37"/>
    <mergeCell ref="H38:I38"/>
    <mergeCell ref="B38:G38"/>
    <mergeCell ref="N39:P39"/>
    <mergeCell ref="N40:P40"/>
    <mergeCell ref="H39:I39"/>
    <mergeCell ref="H40:I40"/>
    <mergeCell ref="B39:G39"/>
    <mergeCell ref="B40:G40"/>
    <mergeCell ref="J38:K38"/>
    <mergeCell ref="J39:K39"/>
    <mergeCell ref="J40:K40"/>
    <mergeCell ref="L40:M40"/>
    <mergeCell ref="J36:K36"/>
    <mergeCell ref="H29:I29"/>
    <mergeCell ref="N33:P33"/>
    <mergeCell ref="N34:P34"/>
    <mergeCell ref="N35:P35"/>
    <mergeCell ref="L27:M27"/>
    <mergeCell ref="J29:K29"/>
    <mergeCell ref="J30:K30"/>
    <mergeCell ref="L28:M28"/>
    <mergeCell ref="L29:M29"/>
    <mergeCell ref="L30:M30"/>
    <mergeCell ref="L31:M31"/>
    <mergeCell ref="L32:M32"/>
    <mergeCell ref="L33:M33"/>
    <mergeCell ref="N36:P36"/>
    <mergeCell ref="J31:K31"/>
    <mergeCell ref="J32:K32"/>
    <mergeCell ref="J33:K33"/>
    <mergeCell ref="J27:K27"/>
    <mergeCell ref="J28:K28"/>
    <mergeCell ref="J34:K34"/>
    <mergeCell ref="J35:K35"/>
    <mergeCell ref="N37:P37"/>
    <mergeCell ref="N38:P38"/>
    <mergeCell ref="N27:P27"/>
    <mergeCell ref="N28:P28"/>
    <mergeCell ref="N29:P29"/>
    <mergeCell ref="N30:P30"/>
    <mergeCell ref="N31:P31"/>
    <mergeCell ref="N32:P32"/>
    <mergeCell ref="L22:M22"/>
    <mergeCell ref="L23:M23"/>
    <mergeCell ref="L24:M24"/>
    <mergeCell ref="L25:M25"/>
    <mergeCell ref="L26:M26"/>
    <mergeCell ref="B25:G25"/>
    <mergeCell ref="B26:G26"/>
    <mergeCell ref="N21:P21"/>
    <mergeCell ref="N22:P22"/>
    <mergeCell ref="N23:P23"/>
    <mergeCell ref="N24:P24"/>
    <mergeCell ref="N25:P25"/>
    <mergeCell ref="N26:P26"/>
    <mergeCell ref="H24:I24"/>
    <mergeCell ref="H25:I25"/>
    <mergeCell ref="H21:I21"/>
    <mergeCell ref="H22:I22"/>
    <mergeCell ref="H23:I23"/>
    <mergeCell ref="J25:K25"/>
    <mergeCell ref="J26:K26"/>
    <mergeCell ref="J21:K21"/>
    <mergeCell ref="J22:K22"/>
    <mergeCell ref="J23:K23"/>
    <mergeCell ref="J24:K24"/>
    <mergeCell ref="L21:M21"/>
    <mergeCell ref="B33:G33"/>
    <mergeCell ref="B34:G34"/>
    <mergeCell ref="H35:I35"/>
    <mergeCell ref="B21:G21"/>
    <mergeCell ref="B22:G22"/>
    <mergeCell ref="B23:G23"/>
    <mergeCell ref="B24:G24"/>
    <mergeCell ref="B36:G36"/>
    <mergeCell ref="B37:G37"/>
    <mergeCell ref="B27:G27"/>
    <mergeCell ref="B28:G28"/>
    <mergeCell ref="B29:G29"/>
    <mergeCell ref="B30:G30"/>
    <mergeCell ref="B31:G31"/>
    <mergeCell ref="B32:G32"/>
    <mergeCell ref="B35:G35"/>
    <mergeCell ref="H26:I26"/>
    <mergeCell ref="H30:I30"/>
    <mergeCell ref="H31:I31"/>
    <mergeCell ref="H32:I32"/>
    <mergeCell ref="H33:I33"/>
    <mergeCell ref="H34:I34"/>
    <mergeCell ref="H27:I27"/>
    <mergeCell ref="H28:I28"/>
    <mergeCell ref="B19:G19"/>
    <mergeCell ref="B20:G20"/>
    <mergeCell ref="N17:P17"/>
    <mergeCell ref="N18:P18"/>
    <mergeCell ref="N19:P19"/>
    <mergeCell ref="N20:P20"/>
    <mergeCell ref="H17:I17"/>
    <mergeCell ref="H18:I18"/>
    <mergeCell ref="H19:I19"/>
    <mergeCell ref="H20:I20"/>
    <mergeCell ref="J19:K19"/>
    <mergeCell ref="J20:K20"/>
    <mergeCell ref="L19:M19"/>
    <mergeCell ref="L20:M20"/>
    <mergeCell ref="B11:C11"/>
    <mergeCell ref="B12:C12"/>
    <mergeCell ref="D11:G11"/>
    <mergeCell ref="D12:G12"/>
    <mergeCell ref="B14:G16"/>
    <mergeCell ref="H14:I16"/>
    <mergeCell ref="N14:P16"/>
    <mergeCell ref="B17:G17"/>
    <mergeCell ref="B18:G18"/>
    <mergeCell ref="L14:M16"/>
    <mergeCell ref="L17:M17"/>
    <mergeCell ref="L18:M18"/>
    <mergeCell ref="J17:K17"/>
    <mergeCell ref="J18:K18"/>
    <mergeCell ref="J14:K16"/>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A19-2AE2 Invoice</vt:lpstr>
      <vt:lpstr>A19-2AE3 Retainage Inv.</vt:lpstr>
      <vt:lpstr>SF 8254 App for Payment</vt:lpstr>
      <vt:lpstr>Material Certificate</vt:lpstr>
      <vt:lpstr>SubContractor List</vt:lpstr>
      <vt:lpstr>GenContractor Aff.</vt:lpstr>
      <vt:lpstr>SubContractor Aff.</vt:lpstr>
      <vt:lpstr>Apprentice Utilization</vt:lpstr>
      <vt:lpstr>MWBE Tracking Form</vt:lpstr>
      <vt:lpstr>'A19-2AE2 Invoice'!Print_Area</vt:lpstr>
      <vt:lpstr>'A19-2AE3 Retainage Inv.'!Print_Area</vt:lpstr>
      <vt:lpstr>'Apprentice Utilization'!Print_Area</vt:lpstr>
      <vt:lpstr>'GenContractor Aff.'!Print_Area</vt:lpstr>
      <vt:lpstr>'Material Certificate'!Print_Area</vt:lpstr>
      <vt:lpstr>'MWBE Tracking Form'!Print_Area</vt:lpstr>
      <vt:lpstr>'SF 8254 App for Payment'!Print_Area</vt:lpstr>
      <vt:lpstr>'SubContractor List'!Print_Area</vt:lpstr>
      <vt:lpstr>'SF 8254 App for Payment'!TAX</vt:lpstr>
    </vt:vector>
  </TitlesOfParts>
  <Company>General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 Benson</dc:creator>
  <cp:lastModifiedBy>Lisa Brennan</cp:lastModifiedBy>
  <cp:lastPrinted>2016-05-19T20:28:01Z</cp:lastPrinted>
  <dcterms:created xsi:type="dcterms:W3CDTF">1997-04-25T22:28:17Z</dcterms:created>
  <dcterms:modified xsi:type="dcterms:W3CDTF">2024-04-03T18:37:21Z</dcterms:modified>
</cp:coreProperties>
</file>